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465" windowWidth="25605" windowHeight="14400" activeTab="1"/>
  </bookViews>
  <sheets>
    <sheet name="Меню" sheetId="2" r:id="rId1"/>
    <sheet name="Цветные пакеты " sheetId="3" r:id="rId2"/>
    <sheet name="Профессиональная упаковка" sheetId="4" r:id="rId3"/>
    <sheet name="Весовые семена" sheetId="5" r:id="rId4"/>
  </sheets>
  <calcPr calcId="125725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0" i="3"/>
  <c r="F233"/>
  <c r="F237"/>
  <c r="F235"/>
  <c r="F231"/>
  <c r="F221"/>
  <c r="F222"/>
  <c r="F122"/>
  <c r="F82"/>
  <c r="F64"/>
  <c r="F82" i="4"/>
  <c r="F81"/>
  <c r="F80"/>
  <c r="F116" i="5"/>
  <c r="F66" i="3"/>
  <c r="F57"/>
  <c r="F13"/>
  <c r="F14"/>
  <c r="F16"/>
  <c r="F17"/>
  <c r="F18"/>
  <c r="F20"/>
  <c r="F21"/>
  <c r="F22"/>
  <c r="F23"/>
  <c r="F24"/>
  <c r="F26"/>
  <c r="F27"/>
  <c r="F30"/>
  <c r="F32"/>
  <c r="F33"/>
  <c r="F34"/>
  <c r="F35"/>
  <c r="F36"/>
  <c r="F39"/>
  <c r="F41"/>
  <c r="F42"/>
  <c r="F44"/>
  <c r="F46"/>
  <c r="F48"/>
  <c r="F49"/>
  <c r="F50"/>
  <c r="F51"/>
  <c r="F52"/>
  <c r="F54"/>
  <c r="F55"/>
  <c r="F56"/>
  <c r="F59"/>
  <c r="F60"/>
  <c r="F61"/>
  <c r="F62"/>
  <c r="F63"/>
  <c r="F65"/>
  <c r="F67"/>
  <c r="F68"/>
  <c r="F70"/>
  <c r="F78"/>
  <c r="F80"/>
  <c r="F81"/>
  <c r="F83"/>
  <c r="F84"/>
  <c r="F85"/>
  <c r="F86"/>
  <c r="F87"/>
  <c r="F90"/>
  <c r="F92"/>
  <c r="F94"/>
  <c r="F95"/>
  <c r="F100"/>
  <c r="F101"/>
  <c r="F102"/>
  <c r="F103"/>
  <c r="F104"/>
  <c r="F105"/>
  <c r="F106"/>
  <c r="F107"/>
  <c r="F108"/>
  <c r="F109"/>
  <c r="F110"/>
  <c r="F114"/>
  <c r="F115"/>
  <c r="F117"/>
  <c r="F118"/>
  <c r="F119"/>
  <c r="F120"/>
  <c r="F121"/>
  <c r="F123"/>
  <c r="F124"/>
  <c r="F125"/>
  <c r="F126"/>
  <c r="F127"/>
  <c r="F128"/>
  <c r="F129"/>
  <c r="F130"/>
  <c r="F131"/>
  <c r="F132"/>
  <c r="F133"/>
  <c r="F134"/>
  <c r="F135"/>
  <c r="F136"/>
  <c r="F138"/>
  <c r="F139"/>
  <c r="F140"/>
  <c r="F141"/>
  <c r="F143"/>
  <c r="F144"/>
  <c r="F145"/>
  <c r="F146"/>
  <c r="F147"/>
  <c r="F148"/>
  <c r="F149"/>
  <c r="F150"/>
  <c r="F151"/>
  <c r="F152"/>
  <c r="F154"/>
  <c r="F156"/>
  <c r="F157"/>
  <c r="F158"/>
  <c r="F160"/>
  <c r="F161"/>
  <c r="F162"/>
  <c r="F163"/>
  <c r="F164"/>
  <c r="F165"/>
  <c r="F166"/>
  <c r="F167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7"/>
  <c r="F198"/>
  <c r="F199"/>
  <c r="F200"/>
  <c r="F201"/>
  <c r="F202"/>
  <c r="F204"/>
  <c r="F206"/>
  <c r="F207"/>
  <c r="F208"/>
  <c r="F209"/>
  <c r="F210"/>
  <c r="F211"/>
  <c r="F212"/>
  <c r="F215"/>
  <c r="F218"/>
  <c r="F220"/>
  <c r="F228"/>
  <c r="F229"/>
  <c r="F232"/>
  <c r="F234"/>
  <c r="F236"/>
  <c r="F238"/>
  <c r="F239"/>
  <c r="F240"/>
  <c r="F241"/>
  <c r="F242"/>
  <c r="F243"/>
  <c r="F244"/>
  <c r="F82" i="5"/>
  <c r="F13"/>
  <c r="F15"/>
  <c r="F17"/>
  <c r="F18"/>
  <c r="F22"/>
  <c r="F24"/>
  <c r="F25"/>
  <c r="F26"/>
  <c r="F28"/>
  <c r="F29"/>
  <c r="F31"/>
  <c r="F33"/>
  <c r="F34"/>
  <c r="F35"/>
  <c r="F36"/>
  <c r="F37"/>
  <c r="F38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1"/>
  <c r="F63"/>
  <c r="F65"/>
  <c r="F66"/>
  <c r="F67"/>
  <c r="F68"/>
  <c r="F69"/>
  <c r="F70"/>
  <c r="F71"/>
  <c r="F72"/>
  <c r="F73"/>
  <c r="F74"/>
  <c r="F75"/>
  <c r="F76"/>
  <c r="F77"/>
  <c r="F78"/>
  <c r="F79"/>
  <c r="F80"/>
  <c r="F83"/>
  <c r="F85"/>
  <c r="F86"/>
  <c r="F87"/>
  <c r="F88"/>
  <c r="F89"/>
  <c r="F91"/>
  <c r="F92"/>
  <c r="F93"/>
  <c r="F95"/>
  <c r="F96"/>
  <c r="F97"/>
  <c r="F98"/>
  <c r="F99"/>
  <c r="F101"/>
  <c r="F103"/>
  <c r="F104"/>
  <c r="F105"/>
  <c r="F106"/>
  <c r="F107"/>
  <c r="F109"/>
  <c r="F110"/>
  <c r="F111"/>
  <c r="F113"/>
  <c r="F114"/>
  <c r="F115"/>
  <c r="F117"/>
  <c r="F119"/>
  <c r="F120"/>
  <c r="F121"/>
  <c r="F122"/>
  <c r="F123"/>
  <c r="F124"/>
  <c r="F125"/>
  <c r="F126"/>
  <c r="F127"/>
  <c r="F129"/>
  <c r="F130"/>
  <c r="F131"/>
  <c r="F132"/>
  <c r="F134"/>
  <c r="F135"/>
  <c r="F136"/>
  <c r="F137"/>
  <c r="F138"/>
  <c r="F139"/>
  <c r="F141"/>
  <c r="F142"/>
  <c r="F144"/>
  <c r="F146"/>
  <c r="F147"/>
  <c r="F148"/>
  <c r="F149"/>
  <c r="F150"/>
  <c r="F12" i="4"/>
  <c r="F14"/>
  <c r="F15"/>
  <c r="F16"/>
  <c r="F18"/>
  <c r="F19"/>
  <c r="F21"/>
  <c r="F23"/>
  <c r="F24"/>
  <c r="F25"/>
  <c r="F27"/>
  <c r="F28"/>
  <c r="F29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9"/>
  <c r="F60"/>
  <c r="F62"/>
  <c r="F63"/>
  <c r="F64"/>
  <c r="F65"/>
  <c r="F66"/>
  <c r="F67"/>
  <c r="F68"/>
  <c r="F69"/>
  <c r="F70"/>
  <c r="F71"/>
  <c r="F72"/>
  <c r="F73"/>
  <c r="F74"/>
  <c r="F75"/>
  <c r="F76"/>
  <c r="F79"/>
  <c r="F84"/>
  <c r="F85"/>
  <c r="F86"/>
  <c r="F87"/>
  <c r="F88"/>
  <c r="F89"/>
  <c r="F90"/>
  <c r="F91"/>
  <c r="F92"/>
  <c r="F94"/>
  <c r="F95"/>
  <c r="F97"/>
  <c r="F98"/>
  <c r="F103"/>
  <c r="F104"/>
  <c r="F105"/>
  <c r="F106"/>
  <c r="F108"/>
  <c r="F109"/>
  <c r="F110"/>
  <c r="F112"/>
  <c r="F113"/>
  <c r="F114"/>
  <c r="F117"/>
  <c r="F115"/>
  <c r="F116"/>
  <c r="F118"/>
  <c r="F119"/>
  <c r="F120"/>
  <c r="F121"/>
  <c r="F122"/>
  <c r="F123"/>
  <c r="F124"/>
  <c r="F126"/>
  <c r="F127"/>
  <c r="F128"/>
  <c r="F130"/>
  <c r="F132"/>
  <c r="F133"/>
  <c r="F134"/>
  <c r="F136"/>
  <c r="F137"/>
  <c r="F138"/>
  <c r="F139"/>
  <c r="F140"/>
  <c r="F141"/>
  <c r="F142"/>
  <c r="F144"/>
  <c r="F145"/>
  <c r="F146"/>
  <c r="F147"/>
  <c r="F148"/>
  <c r="F149"/>
  <c r="F150"/>
  <c r="F151"/>
  <c r="F152"/>
  <c r="F154"/>
  <c r="F155"/>
  <c r="F156"/>
  <c r="F159"/>
  <c r="F158"/>
  <c r="F160"/>
  <c r="F161"/>
  <c r="F162"/>
  <c r="F163"/>
  <c r="F164"/>
  <c r="F165"/>
  <c r="F166"/>
  <c r="F167"/>
  <c r="F169"/>
  <c r="F170"/>
  <c r="D152" i="5"/>
  <c r="D172" i="4"/>
  <c r="E173"/>
  <c r="D174"/>
  <c r="E153" i="5"/>
  <c r="D154"/>
  <c r="D246" i="3"/>
  <c r="D248"/>
</calcChain>
</file>

<file path=xl/sharedStrings.xml><?xml version="1.0" encoding="utf-8"?>
<sst xmlns="http://schemas.openxmlformats.org/spreadsheetml/2006/main" count="924" uniqueCount="512">
  <si>
    <t>ФГБНУ ФНЦО,143080, Московская область,Одинцовский район, п. ВНИИССОК, ул. Селекционная, д. 14</t>
  </si>
  <si>
    <t>www.vniissok.ru                        www.vniissok.com               e-mail: vniissokseeds@yandex.ru</t>
  </si>
  <si>
    <t xml:space="preserve">ФИО и название фирмы: </t>
  </si>
  <si>
    <t xml:space="preserve">Адрес: </t>
  </si>
  <si>
    <t xml:space="preserve">Телефон, факс, e-mail: </t>
  </si>
  <si>
    <t xml:space="preserve">Название транспортной компании для отправки груза и желаемая дата отправки: </t>
  </si>
  <si>
    <t>Название культуры</t>
  </si>
  <si>
    <t>Год реализации</t>
  </si>
  <si>
    <t xml:space="preserve">Фасовка, г/шт. </t>
  </si>
  <si>
    <t>Цена, руб.</t>
  </si>
  <si>
    <t>Кол-во, шт</t>
  </si>
  <si>
    <t>Сумма</t>
  </si>
  <si>
    <t>Амарант</t>
  </si>
  <si>
    <t>0,3г</t>
  </si>
  <si>
    <t>Базилик</t>
  </si>
  <si>
    <t>0,5г</t>
  </si>
  <si>
    <t>0.5г</t>
  </si>
  <si>
    <t>Баклажан</t>
  </si>
  <si>
    <t>0.1г</t>
  </si>
  <si>
    <t>0.2г</t>
  </si>
  <si>
    <t>Бобы</t>
  </si>
  <si>
    <t>10 шт.</t>
  </si>
  <si>
    <t>0,5г.</t>
  </si>
  <si>
    <t>Горох</t>
  </si>
  <si>
    <t>10г</t>
  </si>
  <si>
    <t>Горчица салатная</t>
  </si>
  <si>
    <t>0,5 г</t>
  </si>
  <si>
    <t xml:space="preserve">Дайкон </t>
  </si>
  <si>
    <t>2г</t>
  </si>
  <si>
    <t>Индау</t>
  </si>
  <si>
    <t>0,5 г.</t>
  </si>
  <si>
    <t>Кабачок</t>
  </si>
  <si>
    <t>10шт.</t>
  </si>
  <si>
    <t>Капуста</t>
  </si>
  <si>
    <t>0.3г</t>
  </si>
  <si>
    <t>0,2г</t>
  </si>
  <si>
    <t>Капуста цветная Ранняя Грибовская 1355 (ожидается)</t>
  </si>
  <si>
    <t>Лук</t>
  </si>
  <si>
    <t>Меллиса</t>
  </si>
  <si>
    <t>Морковь</t>
  </si>
  <si>
    <t>Огурец</t>
  </si>
  <si>
    <t>15 шт.</t>
  </si>
  <si>
    <t xml:space="preserve">Огурец Надежда </t>
  </si>
  <si>
    <t>Патиссон</t>
  </si>
  <si>
    <t>Перец</t>
  </si>
  <si>
    <t>10шт</t>
  </si>
  <si>
    <t>Петрушка</t>
  </si>
  <si>
    <t>2,0 г</t>
  </si>
  <si>
    <t>Петрушка Универсал</t>
  </si>
  <si>
    <t>Редис</t>
  </si>
  <si>
    <t>3 г</t>
  </si>
  <si>
    <t>3г</t>
  </si>
  <si>
    <t>Редис Вера (ожидается)</t>
  </si>
  <si>
    <t xml:space="preserve">Редис Тепличный Грибовский (ожидается) </t>
  </si>
  <si>
    <t>Репа</t>
  </si>
  <si>
    <t>1г</t>
  </si>
  <si>
    <t>Салат</t>
  </si>
  <si>
    <t>Свекла</t>
  </si>
  <si>
    <t xml:space="preserve">Свекла столовая Грибовская Плоская А-473 </t>
  </si>
  <si>
    <t>Томат</t>
  </si>
  <si>
    <t>0,1г</t>
  </si>
  <si>
    <t>Тыква</t>
  </si>
  <si>
    <t>5шт</t>
  </si>
  <si>
    <t>Шпинат</t>
  </si>
  <si>
    <t>2 г</t>
  </si>
  <si>
    <t>Укроп</t>
  </si>
  <si>
    <t>Укроп Супердукат OE  (ожидается)</t>
  </si>
  <si>
    <t>Физалис</t>
  </si>
  <si>
    <t>Физалис овощной Кондитер</t>
  </si>
  <si>
    <t>0,2 г</t>
  </si>
  <si>
    <t>Щавель</t>
  </si>
  <si>
    <t>Цветы</t>
  </si>
  <si>
    <t>7 шт.</t>
  </si>
  <si>
    <t>Скидки:</t>
  </si>
  <si>
    <t>Итого:</t>
  </si>
  <si>
    <t>Свыше 10 000 рублей – 5%</t>
  </si>
  <si>
    <t>Свыше 100 000 рублей – 15%</t>
  </si>
  <si>
    <t>Скидка:</t>
  </si>
  <si>
    <t>Свыше 50 000 рублей – 10%</t>
  </si>
  <si>
    <t>Свыше 200 000 рублей – 20%</t>
  </si>
  <si>
    <t>Итого к оплате:</t>
  </si>
  <si>
    <t>ФГБНУ ФНЦО, 143080, Московская область, Одинцовский район, п. ВНИИССОК, ул. Селекционная, д.14</t>
  </si>
  <si>
    <t xml:space="preserve">             Телефон:(495) 594-77-17, (495) 594-77-18, (495) 594-77-19            Факс:(495) 594-77-12, (495) 599-22-77</t>
  </si>
  <si>
    <t>Количество</t>
  </si>
  <si>
    <t>Цена</t>
  </si>
  <si>
    <t>Кол-во, кг</t>
  </si>
  <si>
    <t xml:space="preserve">Амарант Валентина </t>
  </si>
  <si>
    <t>100 г</t>
  </si>
  <si>
    <t xml:space="preserve">Баклажан Агат F1 </t>
  </si>
  <si>
    <t>50 г</t>
  </si>
  <si>
    <t xml:space="preserve">Баклажан Боярин F1 </t>
  </si>
  <si>
    <t>Горох Триумф</t>
  </si>
  <si>
    <t>Горох Каира</t>
  </si>
  <si>
    <t>Дайкон</t>
  </si>
  <si>
    <t>Дайкон Саша</t>
  </si>
  <si>
    <t>Индау Русалочка</t>
  </si>
  <si>
    <t>100г</t>
  </si>
  <si>
    <t>25 г</t>
  </si>
  <si>
    <t xml:space="preserve">Грибовский 37 </t>
  </si>
  <si>
    <t xml:space="preserve">Фараон </t>
  </si>
  <si>
    <t>1000 г</t>
  </si>
  <si>
    <t>2000 г</t>
  </si>
  <si>
    <t xml:space="preserve">Якорь </t>
  </si>
  <si>
    <t>Капуста б/к  Аврора F1 (фр.1,8-2,2)</t>
  </si>
  <si>
    <t>2500 шт</t>
  </si>
  <si>
    <t xml:space="preserve">Капуста б/к Снежинка F1  фр.1.8-2.2мм </t>
  </si>
  <si>
    <t>Капуста б/к Амагер  ф.1.8-2.2</t>
  </si>
  <si>
    <t>Капуста б/к Зарница F1</t>
  </si>
  <si>
    <t>Капуста б/к Зарница F1  (фр.1.8-2.0)</t>
  </si>
  <si>
    <t>Капуста б/к Зарница F1  (фр.2.0-2.2)</t>
  </si>
  <si>
    <t xml:space="preserve">Капуста б/к Зимовка 1474 </t>
  </si>
  <si>
    <t>Капуста б/к Московская поздняя 15</t>
  </si>
  <si>
    <t>1 кг</t>
  </si>
  <si>
    <t>500 г</t>
  </si>
  <si>
    <t>Капуста б/к Северянка F1 (фр.1.8-2.0)</t>
  </si>
  <si>
    <t>Капуста б/к Северянка F1  (фр.2.0-2.2)</t>
  </si>
  <si>
    <t>Капуста б/к Северянка F1</t>
  </si>
  <si>
    <t>Капуста б/к Стахановка 1513</t>
  </si>
  <si>
    <t xml:space="preserve">Капуста б/к Гако 741 </t>
  </si>
  <si>
    <t xml:space="preserve">Капуста брокколи Тонус  </t>
  </si>
  <si>
    <t>Капуста савойская Юбилейная 2170</t>
  </si>
  <si>
    <t>Капуста китайская  Веснянка</t>
  </si>
  <si>
    <t>Капуста китайская  Ласточка</t>
  </si>
  <si>
    <t>Капуста китайская  Памяти Поповой F1</t>
  </si>
  <si>
    <t>Капуста кольраби Венская белая</t>
  </si>
  <si>
    <t>Капуста кольраби Соната F1</t>
  </si>
  <si>
    <t>Капуста декоративная Малиновка</t>
  </si>
  <si>
    <t xml:space="preserve">Кресс-салат </t>
  </si>
  <si>
    <t>Кресс-салат Престиж</t>
  </si>
  <si>
    <t xml:space="preserve">Лук батун Русский зимний </t>
  </si>
  <si>
    <t xml:space="preserve">Лук батун  Троица  фр.2.0-2.4 </t>
  </si>
  <si>
    <t>2 кг</t>
  </si>
  <si>
    <t>Лук батун Троица  фр.2.4-2.8</t>
  </si>
  <si>
    <t xml:space="preserve">Лук репчатый Глобус </t>
  </si>
  <si>
    <t>Лук душистый Априор</t>
  </si>
  <si>
    <t>Лук репчатый Колобок  фр.2,0-2,4</t>
  </si>
  <si>
    <t>Лук репчатый Колобок  фр.2,4-2,8</t>
  </si>
  <si>
    <t>Лук репчатый Ледокол  фр.2.0-2.75</t>
  </si>
  <si>
    <t>Лук репчатый Ледокол  фр.2.4-2.8</t>
  </si>
  <si>
    <t>Лук репчатый Черный принц  фр.2,4-2,8</t>
  </si>
  <si>
    <t>Лук репчатый Черный принц   фр.2,0-2,4</t>
  </si>
  <si>
    <t xml:space="preserve">Лук репчатый Черный принц  </t>
  </si>
  <si>
    <t xml:space="preserve">Огурец Грибовчанка F1 </t>
  </si>
  <si>
    <t>1000 шт</t>
  </si>
  <si>
    <t>Огурец  Грибовчанка F1</t>
  </si>
  <si>
    <t xml:space="preserve">Огурец  КрасоткаF1 </t>
  </si>
  <si>
    <t xml:space="preserve">Огурец Водолей  </t>
  </si>
  <si>
    <t>1кг</t>
  </si>
  <si>
    <t xml:space="preserve">Огурец Единство </t>
  </si>
  <si>
    <t>Огурец Крепыш F1</t>
  </si>
  <si>
    <t xml:space="preserve">Огурец  Электрон </t>
  </si>
  <si>
    <t>Патиссон Белые 13</t>
  </si>
  <si>
    <t>Патиссон Диск</t>
  </si>
  <si>
    <t>Перец сладкий Адепт  F1</t>
  </si>
  <si>
    <t>5 г</t>
  </si>
  <si>
    <t>Перец сладкий Екатерина F1</t>
  </si>
  <si>
    <t>Перец сладкий Очарование F1</t>
  </si>
  <si>
    <t xml:space="preserve">Перец сладкий Казачок </t>
  </si>
  <si>
    <t>Перец сладкий Казачок</t>
  </si>
  <si>
    <t xml:space="preserve">Перец сладкий Княжич F1  </t>
  </si>
  <si>
    <r>
      <rPr>
        <sz val="12"/>
        <color indexed="8"/>
        <rFont val="Cambria"/>
      </rPr>
      <t>Перец сладкий</t>
    </r>
    <r>
      <rPr>
        <sz val="12"/>
        <color indexed="8"/>
        <rFont val="Cambria"/>
      </rPr>
      <t xml:space="preserve"> </t>
    </r>
    <r>
      <rPr>
        <sz val="12"/>
        <color indexed="8"/>
        <rFont val="Cambria"/>
      </rPr>
      <t xml:space="preserve">Чудо Подмосковья </t>
    </r>
  </si>
  <si>
    <t xml:space="preserve">Перец сладкий Здоровье  </t>
  </si>
  <si>
    <t xml:space="preserve">Перец сладкий Сластена  </t>
  </si>
  <si>
    <t xml:space="preserve">Перец сладкий Янтарь </t>
  </si>
  <si>
    <t>Петрушка Бриз</t>
  </si>
  <si>
    <t>Петрушка Нежность</t>
  </si>
  <si>
    <t xml:space="preserve">Редис Ария </t>
  </si>
  <si>
    <t xml:space="preserve">Редис Вариант </t>
  </si>
  <si>
    <t xml:space="preserve">Редис РБК фр. 2,5-3,0 </t>
  </si>
  <si>
    <t>Редис РБК  фр.&lt;2,5</t>
  </si>
  <si>
    <t>Редис Тепличный Грибовский</t>
  </si>
  <si>
    <t xml:space="preserve">Редис Софит </t>
  </si>
  <si>
    <t xml:space="preserve">Редис  Фея  </t>
  </si>
  <si>
    <t xml:space="preserve">Редис Фея </t>
  </si>
  <si>
    <t xml:space="preserve">Редис Фея  фр.3,0-3,5 </t>
  </si>
  <si>
    <t>Репа Петровская 1</t>
  </si>
  <si>
    <t>20 г</t>
  </si>
  <si>
    <t>50г</t>
  </si>
  <si>
    <t>Редька</t>
  </si>
  <si>
    <t xml:space="preserve">Редька Зимняя круглая черная </t>
  </si>
  <si>
    <t>Салат Анапчанин</t>
  </si>
  <si>
    <t>Салат Букет</t>
  </si>
  <si>
    <t>Салат Кучерявец Грибовский</t>
  </si>
  <si>
    <t>Свекла столовая  Бордо 237 фр.&gt;4,5мм</t>
  </si>
  <si>
    <t>Свекла столовая  Бордо 237  фр.4,0-4,5мм</t>
  </si>
  <si>
    <t>100000 шт</t>
  </si>
  <si>
    <t xml:space="preserve">Свекла столовая  Бордо Односемянная   фр.5,0-6,0 </t>
  </si>
  <si>
    <t>Свекла столовая  Несравненная фр.&gt;4,5 мм</t>
  </si>
  <si>
    <t>Свекла столовая  Одноростковая фр. 4,5</t>
  </si>
  <si>
    <t>Свекла столовая  Любава</t>
  </si>
  <si>
    <t>Свекла кормовая Эккендорфская</t>
  </si>
  <si>
    <t xml:space="preserve">Томат Гном  </t>
  </si>
  <si>
    <t xml:space="preserve">Томат Гном </t>
  </si>
  <si>
    <t xml:space="preserve">Томат Камея  </t>
  </si>
  <si>
    <t xml:space="preserve">Томат Лотос   </t>
  </si>
  <si>
    <t xml:space="preserve">Томат Перст  </t>
  </si>
  <si>
    <t xml:space="preserve">Томат Перст </t>
  </si>
  <si>
    <t xml:space="preserve">Томат Чародей  </t>
  </si>
  <si>
    <t xml:space="preserve">Томат Челнок </t>
  </si>
  <si>
    <t xml:space="preserve">Томат Челнок    </t>
  </si>
  <si>
    <t>Тыква Веснушка</t>
  </si>
  <si>
    <t xml:space="preserve">Тыква Конфетка </t>
  </si>
  <si>
    <t xml:space="preserve">Тыква Ольга </t>
  </si>
  <si>
    <t>20г</t>
  </si>
  <si>
    <t>910 г</t>
  </si>
  <si>
    <t>Семена цветов</t>
  </si>
  <si>
    <t>Циния Смесь окрасок</t>
  </si>
  <si>
    <t>Эшольция Смесь окрасок</t>
  </si>
  <si>
    <t>ФГБНУ ФНЦО,143080, Московская область, Одинцовский район, п. ВНИИССОК, ул. Селекционная,14</t>
  </si>
  <si>
    <t xml:space="preserve"> www.vniissok.ru          www.vniissok.com               e-mail: vniissokseeds@yandex.ru  </t>
  </si>
  <si>
    <t xml:space="preserve">         Телефон:(495) 594-77-17, (495) 594-77-18, (495) 594-77-19            Факс:(495) 594-77-12, (495) 599-22-77</t>
  </si>
  <si>
    <t>Весовые семена отпускаются от 0,5 кг. Для преобретения меньшего количества имеется профупаковка.</t>
  </si>
  <si>
    <r>
      <rPr>
        <sz val="13"/>
        <color indexed="8"/>
        <rFont val="Times New Roman"/>
      </rPr>
      <t xml:space="preserve">В графе "Кол-во, кг" укажите необходимое количество, а после заполнения всей  формы и просмотра суммы,  отправьте по адресу: </t>
    </r>
    <r>
      <rPr>
        <u/>
        <sz val="13"/>
        <color indexed="20"/>
        <rFont val="Times New Roman"/>
      </rPr>
      <t>vniissokseeds@yandex.ru</t>
    </r>
  </si>
  <si>
    <t>Всхожесть, %</t>
  </si>
  <si>
    <t>Год урожая</t>
  </si>
  <si>
    <t>Цена, руб/кг</t>
  </si>
  <si>
    <t>Базилик Гвоздичный</t>
  </si>
  <si>
    <t>Баклажан Алмаз</t>
  </si>
  <si>
    <t>Баклажан Солярис</t>
  </si>
  <si>
    <t>Бобы Велена</t>
  </si>
  <si>
    <t>Горох Викинг</t>
  </si>
  <si>
    <t>Горох Виола</t>
  </si>
  <si>
    <t>Горох Совинтер</t>
  </si>
  <si>
    <t>Кабачок Грибовские 37</t>
  </si>
  <si>
    <t>Кабачок Ролик</t>
  </si>
  <si>
    <t>Кабачок Якорь</t>
  </si>
  <si>
    <t>Кабачок Фараон</t>
  </si>
  <si>
    <t>Кабачок  Фараон</t>
  </si>
  <si>
    <t>Капуста б/к Аврора F1 фр.&gt;2,2 мм</t>
  </si>
  <si>
    <t>Капуста б/к Аврора F1 фр.1,8-2,2 мм</t>
  </si>
  <si>
    <t>Капуста б/к Северянка F1 фр. &gt;2,2 мм</t>
  </si>
  <si>
    <t>Капуста б/к Северянка F1 фр.1,8-2,2 мм</t>
  </si>
  <si>
    <t>Капуста к/к Гако 741</t>
  </si>
  <si>
    <t>Капуста китайская Ласточка</t>
  </si>
  <si>
    <t>Капуста китайская Памяти Поповой F1</t>
  </si>
  <si>
    <t>Капуста кольраби Венская белая 1390</t>
  </si>
  <si>
    <t>Капуста савойская  Вертю</t>
  </si>
  <si>
    <t>Кориандр</t>
  </si>
  <si>
    <t>Кориандр Стимул</t>
  </si>
  <si>
    <t xml:space="preserve">Лук алтайский Альвес
</t>
  </si>
  <si>
    <t xml:space="preserve">Лук батун Русский Зимний
</t>
  </si>
  <si>
    <t>Лук порей Премьер</t>
  </si>
  <si>
    <t>Лук репчатый Мячкоский</t>
  </si>
  <si>
    <t>Лук репчатый Золотничок</t>
  </si>
  <si>
    <t>Лук репчатый Ледокол</t>
  </si>
  <si>
    <t>Лук репчатый Глобус</t>
  </si>
  <si>
    <t>Лук репчатый Колобок</t>
  </si>
  <si>
    <t>Лук репчатый Черный Принц</t>
  </si>
  <si>
    <t>Лук репчатый Черный Принц фр.2,0-2,75</t>
  </si>
  <si>
    <t>Лук репчатый  Черный Принц фр. &lt; 2,0</t>
  </si>
  <si>
    <t>Лук-слизун Лидер</t>
  </si>
  <si>
    <t xml:space="preserve">Морковь </t>
  </si>
  <si>
    <t>Морковь Надежда F1</t>
  </si>
  <si>
    <t>Огурец Брюнет F1</t>
  </si>
  <si>
    <t>Огурец Водолей</t>
  </si>
  <si>
    <t>Огурец Дебют</t>
  </si>
  <si>
    <t>Огурец Единство</t>
  </si>
  <si>
    <t>Патиссон Чебурашка</t>
  </si>
  <si>
    <t xml:space="preserve">Перец сладкий Агаповский </t>
  </si>
  <si>
    <t>Перец сладкий Сибиряк F1</t>
  </si>
  <si>
    <t>Перец сладкий Сластена</t>
  </si>
  <si>
    <t>Перец сладкий Янтарь</t>
  </si>
  <si>
    <t>Редис Ария</t>
  </si>
  <si>
    <t>Редис Королева Марго</t>
  </si>
  <si>
    <t>Редис Моховский</t>
  </si>
  <si>
    <t>Редис РБК</t>
  </si>
  <si>
    <t>Редис Соната</t>
  </si>
  <si>
    <t>Салат Ривьера</t>
  </si>
  <si>
    <t>Свекла столовая Бордо 237</t>
  </si>
  <si>
    <t>Свекла столовая Любава</t>
  </si>
  <si>
    <t>Свекла столовая Грибовская плоская</t>
  </si>
  <si>
    <t>Томат Викинг</t>
  </si>
  <si>
    <t>Томат Гном</t>
  </si>
  <si>
    <t>Томат Золушка</t>
  </si>
  <si>
    <t>Томат Камея</t>
  </si>
  <si>
    <t>Томат  Лотос</t>
  </si>
  <si>
    <t>Томат Магнат</t>
  </si>
  <si>
    <t>Томат Малинка</t>
  </si>
  <si>
    <t>Томат Монах</t>
  </si>
  <si>
    <t>Томат Перст</t>
  </si>
  <si>
    <t>Тыква  Ольга</t>
  </si>
  <si>
    <t>Тыква  Россиянка</t>
  </si>
  <si>
    <t>Укроп  Аллигатор</t>
  </si>
  <si>
    <t>Укроп Грибовский</t>
  </si>
  <si>
    <t>Укроп  Лесногородский</t>
  </si>
  <si>
    <t>Укроп  Русич</t>
  </si>
  <si>
    <t>Укроп  Салют</t>
  </si>
  <si>
    <t>Укроп Узоры</t>
  </si>
  <si>
    <t>Физалис Кондитер</t>
  </si>
  <si>
    <t>Физалис Королек</t>
  </si>
  <si>
    <t>Шпинат Жирнолистный</t>
  </si>
  <si>
    <t>Космея Пикоти</t>
  </si>
  <si>
    <t>Календула Солнечный Луч</t>
  </si>
  <si>
    <t>Бархатцы Оранжевый ковер</t>
  </si>
  <si>
    <t>Гипсофила Розовая</t>
  </si>
  <si>
    <t>Циния Праздничная</t>
  </si>
  <si>
    <r>
      <t xml:space="preserve">В графе "Кол-во, кг" укажите необходимое количество, а после заполнения всей  формы и просмотра суммы,  отправьте по адресу: </t>
    </r>
    <r>
      <rPr>
        <u/>
        <sz val="12"/>
        <color indexed="11"/>
        <rFont val="Cambria"/>
      </rPr>
      <t>vniissokseeds@yandex.ru</t>
    </r>
  </si>
  <si>
    <t>Амарант овощной Валентина</t>
  </si>
  <si>
    <t>Амарант овощной Крепыш (ожидается)</t>
  </si>
  <si>
    <t>Балилик овощной Гвоздичный</t>
  </si>
  <si>
    <t>Базилик овощной Карамельный (ожидается)</t>
  </si>
  <si>
    <t>Базилик овощной Фиолетовый</t>
  </si>
  <si>
    <t>Баклажан Агат F 1</t>
  </si>
  <si>
    <t>Баклажан Боярин F1</t>
  </si>
  <si>
    <t>Баклажан Викар</t>
  </si>
  <si>
    <t>Бобы овощные Белорусские</t>
  </si>
  <si>
    <r>
      <rPr>
        <sz val="12"/>
        <color indexed="8"/>
        <rFont val="Cambria"/>
      </rPr>
      <t>Брюква</t>
    </r>
    <r>
      <rPr>
        <sz val="12"/>
        <color indexed="18"/>
        <rFont val="Cambria"/>
      </rPr>
      <t xml:space="preserve"> </t>
    </r>
  </si>
  <si>
    <t>Брюква Красносельская</t>
  </si>
  <si>
    <t>Горох Дарунок Новинка</t>
  </si>
  <si>
    <t>Горох Триумф  новинка</t>
  </si>
  <si>
    <t>Горчица салатная Волнушка</t>
  </si>
  <si>
    <t>Дайкон Дубинушка</t>
  </si>
  <si>
    <t xml:space="preserve">Индау Русалочка </t>
  </si>
  <si>
    <t>Кабачок белоплодный Грибовский 37</t>
  </si>
  <si>
    <t>Кабачок белоплодный Ролик</t>
  </si>
  <si>
    <t>Кабачок белоплодный Якорь</t>
  </si>
  <si>
    <t>Кабачок  Корнишонный</t>
  </si>
  <si>
    <t>Кабачок Скворушка (ожидается)</t>
  </si>
  <si>
    <t>Кабачок цуккини Фараон</t>
  </si>
  <si>
    <t>Кабачок цуккини Цукеша</t>
  </si>
  <si>
    <t>Капуста б/к Белорусская 455 (ожидается)</t>
  </si>
  <si>
    <t>Капуста Московская поздняя 15</t>
  </si>
  <si>
    <t xml:space="preserve">Капуста б/к Июньская </t>
  </si>
  <si>
    <t>Капуста брокколи Тонус</t>
  </si>
  <si>
    <t>Капуста цветная Полярная звезда  новинка</t>
  </si>
  <si>
    <t>Капуста декоративная Краски Востока Новинка</t>
  </si>
  <si>
    <t>Лук-батун Троица</t>
  </si>
  <si>
    <t>Лук репчатый Ботерус</t>
  </si>
  <si>
    <t>Лук репчатый Золотничок (ожидается)</t>
  </si>
  <si>
    <t>Лук репчатый Золотые Купола (ожидается)</t>
  </si>
  <si>
    <t>Лук репчатый Колобок (ожидается)</t>
  </si>
  <si>
    <t>Лук репчатый Мячковский 300</t>
  </si>
  <si>
    <t>Лук репчатый Спутник</t>
  </si>
  <si>
    <t>Лук репчатый Штутгартен Ризен</t>
  </si>
  <si>
    <t>Мелисса Жемчужина</t>
  </si>
  <si>
    <t>Морковь Королева осени (ожидается)</t>
  </si>
  <si>
    <t>Огурец Апрельский F1</t>
  </si>
  <si>
    <t>Огурец Вязниковский</t>
  </si>
  <si>
    <t>Огурец Грибовчанка F1</t>
  </si>
  <si>
    <t xml:space="preserve">Огурец Зозуля F1 </t>
  </si>
  <si>
    <t>Огурец Красотка F1</t>
  </si>
  <si>
    <t>Огурец Коротышка</t>
  </si>
  <si>
    <t>Огурец Кустовой</t>
  </si>
  <si>
    <t>Огурец Либелла F1</t>
  </si>
  <si>
    <t>Огурец Муромский</t>
  </si>
  <si>
    <t>Перец Калифорнийское чудо</t>
  </si>
  <si>
    <t>Перец острый Маленький Принц</t>
  </si>
  <si>
    <t>Перец сладкий Агаповский</t>
  </si>
  <si>
    <t>Перец сладкий Ария F1 (ожидается)</t>
  </si>
  <si>
    <t>Перец сладкий Белоснежка</t>
  </si>
  <si>
    <t>Перец сладкий Веспер</t>
  </si>
  <si>
    <t>Перец сладкий Виктор F1</t>
  </si>
  <si>
    <t>Перец сладкий Гусар F1</t>
  </si>
  <si>
    <t>Перец сладкий Здоровье (ожидается)</t>
  </si>
  <si>
    <t>Перец сладкий Лекарь F1 новинка</t>
  </si>
  <si>
    <t>Перец сладкий Натали F1 новинка</t>
  </si>
  <si>
    <t>Перец сладкий Оранжевое наслаждение F1</t>
  </si>
  <si>
    <t>Перец сладкий Отелло F1</t>
  </si>
  <si>
    <t>Перец сладкий Очарование F1 (ожидается)</t>
  </si>
  <si>
    <t>Перец сладкий Родник (ожидается)</t>
  </si>
  <si>
    <t>Петрушка Нежность новинка</t>
  </si>
  <si>
    <t>Петрушка Обыкновенная листовая</t>
  </si>
  <si>
    <t>Редис 18 дней</t>
  </si>
  <si>
    <t>Редис Жара</t>
  </si>
  <si>
    <t>Редис Розово-красный с белым кончиком</t>
  </si>
  <si>
    <t xml:space="preserve">Редис Соната  новинка </t>
  </si>
  <si>
    <t>Редис Французский завтрак</t>
  </si>
  <si>
    <t xml:space="preserve">Салат Букет </t>
  </si>
  <si>
    <t>Салат Кучерявец Одесский, полукочанный (ожидается)</t>
  </si>
  <si>
    <t xml:space="preserve">Салат Кучерявец Грибовский, полукочанный </t>
  </si>
  <si>
    <t>Свекла Бордо Односемянная</t>
  </si>
  <si>
    <t>Свекла столовая Любава  новинка</t>
  </si>
  <si>
    <t>Свекла столовая Нежность</t>
  </si>
  <si>
    <t>Свекла Цилиндра</t>
  </si>
  <si>
    <t>Свекла столовая Несравненная А 463</t>
  </si>
  <si>
    <t>Свекла кормовая Эккендорфская желтая</t>
  </si>
  <si>
    <t>Томат Ампелька</t>
  </si>
  <si>
    <t>Томат Восход ВНИИССОКа новинка</t>
  </si>
  <si>
    <t>Томат Гея</t>
  </si>
  <si>
    <t>Томат Гранд</t>
  </si>
  <si>
    <t>Томат Грунтовый Грибовский</t>
  </si>
  <si>
    <t>Томат Евгения</t>
  </si>
  <si>
    <t>Томат Лотос</t>
  </si>
  <si>
    <t>Томат Монах (ожидается)</t>
  </si>
  <si>
    <t>Томат Росинка</t>
  </si>
  <si>
    <t>Томат Руфина</t>
  </si>
  <si>
    <t>Томат Снегурочка</t>
  </si>
  <si>
    <t>Томат Содружество новинка</t>
  </si>
  <si>
    <t>Томат Талисман</t>
  </si>
  <si>
    <t>Томат Чародей</t>
  </si>
  <si>
    <t>Томат Челнок</t>
  </si>
  <si>
    <t>Тыква Вега F1</t>
  </si>
  <si>
    <t>Тыква Первенец ВНИИССОК F1</t>
  </si>
  <si>
    <t>Тыква крупноплодная Улыбка</t>
  </si>
  <si>
    <t>Тыква крупноплодная Россиянка (ожидается)</t>
  </si>
  <si>
    <t>Укроп Зонтик (ожидается)</t>
  </si>
  <si>
    <t>Укроп Кибрай</t>
  </si>
  <si>
    <t>Укроп Лесногородский (ожидается)</t>
  </si>
  <si>
    <t>Укроп Русич</t>
  </si>
  <si>
    <t>Укроп Салют</t>
  </si>
  <si>
    <t>Физалис овощной Лакомка   новинка</t>
  </si>
  <si>
    <t>Бархатцы Оранжевый ковер  новинка</t>
  </si>
  <si>
    <t>Космос Пикоти</t>
  </si>
  <si>
    <t>Лен крупноцветковый Садко</t>
  </si>
  <si>
    <t>Нигелла дамасская смесь окрасок</t>
  </si>
  <si>
    <t>Табак душистый Луневский</t>
  </si>
  <si>
    <t>Циния смесь окрасок</t>
  </si>
  <si>
    <t>Чина танжерская Анна</t>
  </si>
  <si>
    <t>Чина танжерская Розовый Фламинго</t>
  </si>
  <si>
    <t>Эшольция смесь окрасок</t>
  </si>
  <si>
    <r>
      <t>Прайс-лист ФГБНУ "Федеральный научный центр овощеводства"</t>
    </r>
    <r>
      <rPr>
        <sz val="12"/>
        <color indexed="8"/>
        <rFont val="Cambria (Заголовки)"/>
      </rPr>
      <t xml:space="preserve"> </t>
    </r>
    <r>
      <rPr>
        <sz val="12"/>
        <color rgb="FFFF0000"/>
        <rFont val="Cambria (Заголовки)"/>
      </rPr>
      <t>на весовые семена</t>
    </r>
    <r>
      <rPr>
        <sz val="12"/>
        <color indexed="15"/>
        <rFont val="Cambria"/>
      </rPr>
      <t xml:space="preserve"> </t>
    </r>
    <r>
      <rPr>
        <sz val="12"/>
        <color indexed="8"/>
        <rFont val="Cambria"/>
      </rPr>
      <t>от 01.06.2018</t>
    </r>
  </si>
  <si>
    <r>
      <t xml:space="preserve">Прайс-лист ФГБНУ "Федеральный научный центр овощеводства" </t>
    </r>
    <r>
      <rPr>
        <sz val="12"/>
        <color rgb="FFFF0000"/>
        <rFont val="Cambria"/>
      </rPr>
      <t xml:space="preserve">на </t>
    </r>
    <r>
      <rPr>
        <sz val="12"/>
        <color rgb="FFFF0000"/>
        <rFont val="Cambria (Заголовки)"/>
      </rPr>
      <t>семена в проффесиональной упаковке</t>
    </r>
    <r>
      <rPr>
        <sz val="12"/>
        <color indexed="8"/>
        <rFont val="Cambria"/>
      </rPr>
      <t xml:space="preserve"> от 01.06.2018</t>
    </r>
  </si>
  <si>
    <r>
      <t xml:space="preserve">Оптовый прайс-лист ФГБНУ "Федеральный научный центр овощеводства"  </t>
    </r>
    <r>
      <rPr>
        <sz val="12"/>
        <color rgb="FFFF0000"/>
        <rFont val="Cambria"/>
      </rPr>
      <t>на семена</t>
    </r>
    <r>
      <rPr>
        <sz val="12"/>
        <color rgb="FFFF0000"/>
        <rFont val="Times New Roman"/>
      </rPr>
      <t xml:space="preserve"> в цветных пакетах</t>
    </r>
    <r>
      <rPr>
        <sz val="12"/>
        <color indexed="8"/>
        <rFont val="Cambria"/>
      </rPr>
      <t xml:space="preserve"> от 16.07.2018</t>
    </r>
  </si>
  <si>
    <t>www.vniissok.ru            www.vniissok.com               e-mail: vniissokseeds@yandex.ru</t>
  </si>
  <si>
    <t xml:space="preserve">Оптовый прайс-лист ФГБНУ "Федеральный научный центр овощеводства" на семена в цветных пакетах </t>
  </si>
  <si>
    <t>Оптовый прайс-лист ФГБНУ "Федеральный научный центр овощеводства" на семена в профессиональной упаковке</t>
  </si>
  <si>
    <t>Оптовый прайс-лист ФГБНУ "Федеральный научный центр овощеводства" на весовые семена</t>
  </si>
  <si>
    <t>Щавель Крупнолистный</t>
  </si>
  <si>
    <r>
      <t xml:space="preserve">В графе "Кол-во, шт" укажите необходимое количество, а после заполнения всей  формы и просмотра суммы,  отправьте по адресу: </t>
    </r>
    <r>
      <rPr>
        <u/>
        <sz val="12"/>
        <color indexed="11"/>
        <rFont val="Cambria"/>
      </rPr>
      <t>vniissokseeds@yandex.ru</t>
    </r>
  </si>
  <si>
    <t xml:space="preserve">Лук репчатый Тэрвин </t>
  </si>
  <si>
    <t>Пастернак</t>
  </si>
  <si>
    <t xml:space="preserve">Пастернак Белый Аист </t>
  </si>
  <si>
    <t xml:space="preserve">Томат Малинка </t>
  </si>
  <si>
    <t xml:space="preserve">Перец острый Рябинушка </t>
  </si>
  <si>
    <t>1 г</t>
  </si>
  <si>
    <t xml:space="preserve">Капуста б/к Мечта F1 </t>
  </si>
  <si>
    <t>2021</t>
  </si>
  <si>
    <t xml:space="preserve">Горох Жегаловец </t>
  </si>
  <si>
    <t>10 г</t>
  </si>
  <si>
    <t xml:space="preserve">Маргаритка Чайка </t>
  </si>
  <si>
    <t xml:space="preserve">Цинния Праздничная </t>
  </si>
  <si>
    <t>Брюква</t>
  </si>
  <si>
    <t xml:space="preserve">Капуста б/к Аврора F1 </t>
  </si>
  <si>
    <t>Капуста б/к Мечта F1</t>
  </si>
  <si>
    <t>Капуста б/к Зарница F2</t>
  </si>
  <si>
    <t>Капуста б/к Парус</t>
  </si>
  <si>
    <t>Капуста б/к Снежинка  F2</t>
  </si>
  <si>
    <t>Морковь Нантская 4</t>
  </si>
  <si>
    <t>Свекла столовая Несравненная А-463</t>
  </si>
  <si>
    <t xml:space="preserve">Тыква Улыбка </t>
  </si>
  <si>
    <t>Тыква Россиянка</t>
  </si>
  <si>
    <t>Гвоздика Радуга</t>
  </si>
  <si>
    <t>Чина Ривьера</t>
  </si>
  <si>
    <t>0,1</t>
  </si>
  <si>
    <t>Тыква  Веснушка (ожидается)</t>
  </si>
  <si>
    <t xml:space="preserve">Тыква  Ольга </t>
  </si>
  <si>
    <t>Томат Малец</t>
  </si>
  <si>
    <t>Душистый горошек Термезий</t>
  </si>
  <si>
    <t>Томат Грот</t>
  </si>
  <si>
    <t>Морковь Минор    новинка</t>
  </si>
  <si>
    <t>Морковь НИИОХ</t>
  </si>
  <si>
    <t xml:space="preserve">Капуста б/к Амагер 611 </t>
  </si>
  <si>
    <t xml:space="preserve">Лук репчатый Сигма </t>
  </si>
  <si>
    <t xml:space="preserve">Укроп Аллигатор </t>
  </si>
  <si>
    <t xml:space="preserve">Укроп  Аллигатор </t>
  </si>
  <si>
    <t xml:space="preserve">Укроп Грибовский </t>
  </si>
  <si>
    <t xml:space="preserve">Укроп  Зонтик  </t>
  </si>
  <si>
    <t xml:space="preserve">Укроп Зонтик  </t>
  </si>
  <si>
    <t>Укроп Лесногродский</t>
  </si>
  <si>
    <t xml:space="preserve">Укроп Русич </t>
  </si>
  <si>
    <t xml:space="preserve">Укроп  Русич  </t>
  </si>
  <si>
    <t xml:space="preserve">Укроп Салют </t>
  </si>
  <si>
    <t>Укроп Салют  фр.&gt;2,2</t>
  </si>
  <si>
    <t xml:space="preserve">Баклажан Солярис </t>
  </si>
  <si>
    <t xml:space="preserve">Бобы овощные Велена </t>
  </si>
  <si>
    <t>Бобы овощные Русские черные</t>
  </si>
  <si>
    <t>Горох овощной Каира</t>
  </si>
  <si>
    <t xml:space="preserve">Горох Неистощимый 195 </t>
  </si>
  <si>
    <t xml:space="preserve">Лук-батун Русский зимний </t>
  </si>
  <si>
    <t>Лук шнитт Медонос</t>
  </si>
  <si>
    <t xml:space="preserve">2г </t>
  </si>
  <si>
    <t>0,15 г</t>
  </si>
  <si>
    <t>Капуста б/к СБ-3 F1</t>
  </si>
  <si>
    <t>Капуста Кольраби Соната F1  новинка</t>
  </si>
  <si>
    <t>0,3 г</t>
  </si>
  <si>
    <t>Томат Долгоносик новинка (ожидается)</t>
  </si>
  <si>
    <t xml:space="preserve">Томат Чаровница </t>
  </si>
  <si>
    <t xml:space="preserve">Минимальная партия закупки на сумму 5000 руб.   В упаковке 10 пакетов одного наименования. Деление пачек не производится                                                      </t>
  </si>
  <si>
    <t>Телефон:(495) 594-77-17, (495) 594-77-18, (495) 594-77-19            Факс:(495) 594-77-12,                          (495) 599-22-77</t>
  </si>
  <si>
    <t>Свекла столовая Бордо односемянная</t>
  </si>
  <si>
    <t>Морковь Нантская-4</t>
  </si>
  <si>
    <r>
      <t xml:space="preserve">Лук репчатый Ампэкс </t>
    </r>
    <r>
      <rPr>
        <sz val="12"/>
        <color rgb="FFFF0000"/>
        <rFont val="Cambria"/>
      </rPr>
      <t>новинка</t>
    </r>
  </si>
  <si>
    <r>
      <t xml:space="preserve">Лук репчатый Атас      </t>
    </r>
    <r>
      <rPr>
        <sz val="12"/>
        <color rgb="FFFF0000"/>
        <rFont val="Cambria"/>
      </rPr>
      <t>новинка</t>
    </r>
  </si>
  <si>
    <r>
      <t xml:space="preserve">Лук репчатый Ледокол       </t>
    </r>
    <r>
      <rPr>
        <sz val="12"/>
        <color rgb="FFFF0000"/>
        <rFont val="Cambria"/>
      </rPr>
      <t>новинка</t>
    </r>
  </si>
  <si>
    <t>Морковь Нантская -4</t>
  </si>
  <si>
    <r>
      <t xml:space="preserve">Лук порей Сегун  </t>
    </r>
    <r>
      <rPr>
        <sz val="12"/>
        <color rgb="FFFF0000"/>
        <rFont val="Cambria"/>
      </rPr>
      <t>новинка</t>
    </r>
  </si>
  <si>
    <r>
      <t xml:space="preserve">Лук порей Пикколо </t>
    </r>
    <r>
      <rPr>
        <sz val="12"/>
        <color rgb="FFFF0000"/>
        <rFont val="Cambria"/>
      </rPr>
      <t>новинка</t>
    </r>
  </si>
  <si>
    <r>
      <t xml:space="preserve">Морковь Надежда F1 </t>
    </r>
    <r>
      <rPr>
        <sz val="12"/>
        <color rgb="FFFF0000"/>
        <rFont val="Cambria"/>
      </rPr>
      <t>новинка</t>
    </r>
  </si>
  <si>
    <t>0,15</t>
  </si>
  <si>
    <t>Лук репчатый Красавец  новинка</t>
  </si>
  <si>
    <t>Лук слизун Лидер</t>
  </si>
  <si>
    <r>
      <t xml:space="preserve">Лук репчатый Артик  </t>
    </r>
    <r>
      <rPr>
        <sz val="12"/>
        <color rgb="FFFF0000"/>
        <rFont val="Cambria"/>
      </rPr>
      <t>новинка</t>
    </r>
  </si>
  <si>
    <t>Долихос Сиреневый Каскад</t>
  </si>
  <si>
    <t xml:space="preserve">Перец острый Эврика новинка </t>
  </si>
  <si>
    <t xml:space="preserve">Перец острый Рождественский букет новинка </t>
  </si>
  <si>
    <t xml:space="preserve">Перец острый Визирь   </t>
  </si>
  <si>
    <t xml:space="preserve">Томат  Благодатный новинка </t>
  </si>
  <si>
    <t xml:space="preserve">Томат Бокари новинка </t>
  </si>
  <si>
    <t>Томат Земба новинка</t>
  </si>
  <si>
    <t xml:space="preserve">Томат Корнеевский новинка </t>
  </si>
  <si>
    <t>0,1 г</t>
  </si>
  <si>
    <r>
      <t>Дельфиниум Василечек</t>
    </r>
    <r>
      <rPr>
        <sz val="12"/>
        <color rgb="FFC00000"/>
        <rFont val="Cambria"/>
        <family val="1"/>
        <charset val="204"/>
      </rPr>
      <t xml:space="preserve"> новинка</t>
    </r>
  </si>
  <si>
    <r>
      <t xml:space="preserve">Астра Вологодское кружево </t>
    </r>
    <r>
      <rPr>
        <sz val="11"/>
        <color rgb="FFC00000"/>
        <rFont val="Calibri"/>
        <family val="2"/>
        <charset val="204"/>
      </rPr>
      <t>Новинка</t>
    </r>
  </si>
  <si>
    <r>
      <t xml:space="preserve">Астра Невеста </t>
    </r>
    <r>
      <rPr>
        <sz val="11"/>
        <color rgb="FFC00000"/>
        <rFont val="Calibri"/>
        <family val="2"/>
        <charset val="204"/>
      </rPr>
      <t>Новинка</t>
    </r>
  </si>
  <si>
    <t>Душистый горошек Гениана</t>
  </si>
  <si>
    <t>Нивяник  Зигер</t>
  </si>
  <si>
    <t>Табак душистый Белые росы</t>
  </si>
  <si>
    <t>Львиный зев Солнечный восход</t>
  </si>
  <si>
    <t>Лаватера Белая</t>
  </si>
  <si>
    <t>0,5</t>
  </si>
  <si>
    <t>Лихнис Милиновый рассвет</t>
  </si>
  <si>
    <t>Душистый горошек Галина</t>
  </si>
</sst>
</file>

<file path=xl/styles.xml><?xml version="1.0" encoding="utf-8"?>
<styleSheet xmlns="http://schemas.openxmlformats.org/spreadsheetml/2006/main">
  <numFmts count="4">
    <numFmt numFmtId="164" formatCode="#,##0.00&quot; ₽&quot;"/>
    <numFmt numFmtId="165" formatCode="#,##0.00&quot;  &quot;"/>
    <numFmt numFmtId="166" formatCode="#,##0.000&quot;  &quot;"/>
    <numFmt numFmtId="167" formatCode="#,##0.00\ &quot;₽&quot;"/>
  </numFmts>
  <fonts count="40">
    <font>
      <sz val="11"/>
      <color indexed="8"/>
      <name val="Calibri"/>
    </font>
    <font>
      <sz val="12"/>
      <color indexed="8"/>
      <name val="Calibri"/>
    </font>
    <font>
      <sz val="11"/>
      <color indexed="8"/>
      <name val="Cambria"/>
    </font>
    <font>
      <sz val="12"/>
      <color indexed="8"/>
      <name val="Cambria"/>
    </font>
    <font>
      <u/>
      <sz val="12"/>
      <color indexed="11"/>
      <name val="Cambria"/>
    </font>
    <font>
      <b/>
      <sz val="12"/>
      <color indexed="18"/>
      <name val="Cambria"/>
    </font>
    <font>
      <sz val="12"/>
      <color indexed="18"/>
      <name val="Cambria"/>
    </font>
    <font>
      <sz val="11"/>
      <color indexed="8"/>
      <name val="Arial"/>
    </font>
    <font>
      <sz val="12"/>
      <color indexed="8"/>
      <name val="Cambria (Заголовки)"/>
    </font>
    <font>
      <sz val="12"/>
      <color indexed="15"/>
      <name val="Cambria"/>
    </font>
    <font>
      <sz val="13"/>
      <color indexed="8"/>
      <name val="Times New Roman"/>
    </font>
    <font>
      <u/>
      <sz val="13"/>
      <color indexed="20"/>
      <name val="Times New Roman"/>
    </font>
    <font>
      <sz val="12"/>
      <color indexed="8"/>
      <name val="Arial"/>
    </font>
    <font>
      <b/>
      <sz val="12"/>
      <color indexed="8"/>
      <name val="Calibri"/>
    </font>
    <font>
      <b/>
      <sz val="12"/>
      <color indexed="8"/>
      <name val="Cambria"/>
    </font>
    <font>
      <sz val="12"/>
      <color indexed="11"/>
      <name val="Cambria"/>
    </font>
    <font>
      <sz val="12"/>
      <color rgb="FFFF0000"/>
      <name val="Times New Roman"/>
    </font>
    <font>
      <sz val="12"/>
      <color rgb="FFFF0000"/>
      <name val="Cambria"/>
    </font>
    <font>
      <sz val="12"/>
      <color rgb="FFFF0000"/>
      <name val="Cambria (Заголовки)"/>
    </font>
    <font>
      <sz val="8"/>
      <name val="Calibri"/>
    </font>
    <font>
      <u/>
      <sz val="11"/>
      <color theme="10"/>
      <name val="Calibri"/>
    </font>
    <font>
      <sz val="20"/>
      <color indexed="8"/>
      <name val="Times New Roman"/>
    </font>
    <font>
      <u/>
      <sz val="24"/>
      <color theme="10"/>
      <name val="Calibri"/>
    </font>
    <font>
      <sz val="12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sz val="12"/>
      <color indexed="11"/>
      <name val="Cambria"/>
      <family val="1"/>
      <charset val="204"/>
    </font>
    <font>
      <sz val="12"/>
      <color theme="0"/>
      <name val="Helvetica Neue"/>
      <family val="2"/>
      <scheme val="minor"/>
    </font>
    <font>
      <sz val="11"/>
      <name val="Helvetica Neue"/>
      <family val="2"/>
      <charset val="204"/>
      <scheme val="minor"/>
    </font>
    <font>
      <sz val="12"/>
      <color indexed="18"/>
      <name val="Cambria"/>
      <family val="1"/>
      <charset val="204"/>
    </font>
    <font>
      <sz val="11"/>
      <color theme="0"/>
      <name val="Helvetica Neue"/>
      <family val="2"/>
      <charset val="204"/>
      <scheme val="minor"/>
    </font>
    <font>
      <sz val="11"/>
      <name val="Calibri"/>
      <family val="2"/>
      <charset val="204"/>
    </font>
    <font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rgb="FF0070C0"/>
      <name val="Calibri"/>
      <family val="2"/>
      <charset val="204"/>
    </font>
    <font>
      <sz val="11"/>
      <color theme="10"/>
      <name val="Cambria"/>
      <family val="1"/>
      <charset val="204"/>
    </font>
    <font>
      <sz val="12"/>
      <color rgb="FFC00000"/>
      <name val="Cambria"/>
      <family val="1"/>
      <charset val="204"/>
    </font>
    <font>
      <sz val="11"/>
      <color rgb="FFC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2F2F2"/>
      </patternFill>
    </fill>
  </fills>
  <borders count="45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13"/>
      </left>
      <right/>
      <top style="thin">
        <color indexed="14"/>
      </top>
      <bottom style="thin">
        <color indexed="8"/>
      </bottom>
      <diagonal/>
    </border>
    <border>
      <left/>
      <right/>
      <top style="thin">
        <color indexed="14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 style="thin">
        <color indexed="12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2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2" fillId="9" borderId="0" applyNumberFormat="0" applyBorder="0" applyAlignment="0" applyProtection="0"/>
  </cellStyleXfs>
  <cellXfs count="238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2" fillId="6" borderId="17" xfId="0" applyFont="1" applyFill="1" applyBorder="1" applyAlignment="1">
      <alignment vertical="center"/>
    </xf>
    <xf numFmtId="166" fontId="2" fillId="6" borderId="15" xfId="0" applyNumberFormat="1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49" fontId="2" fillId="6" borderId="13" xfId="0" applyNumberFormat="1" applyFont="1" applyFill="1" applyBorder="1" applyAlignment="1">
      <alignment vertical="center"/>
    </xf>
    <xf numFmtId="9" fontId="2" fillId="6" borderId="13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3" fillId="2" borderId="13" xfId="0" applyNumberFormat="1" applyFont="1" applyFill="1" applyBorder="1" applyAlignment="1">
      <alignment horizontal="center"/>
    </xf>
    <xf numFmtId="0" fontId="3" fillId="0" borderId="13" xfId="0" applyFont="1" applyBorder="1" applyAlignment="1"/>
    <xf numFmtId="49" fontId="3" fillId="6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left" vertical="top" wrapText="1"/>
    </xf>
    <xf numFmtId="0" fontId="3" fillId="6" borderId="13" xfId="0" applyNumberFormat="1" applyFont="1" applyFill="1" applyBorder="1" applyAlignment="1">
      <alignment horizontal="center" vertical="top" wrapText="1"/>
    </xf>
    <xf numFmtId="49" fontId="3" fillId="6" borderId="13" xfId="0" applyNumberFormat="1" applyFont="1" applyFill="1" applyBorder="1" applyAlignment="1">
      <alignment horizontal="center" vertical="top"/>
    </xf>
    <xf numFmtId="164" fontId="3" fillId="6" borderId="13" xfId="0" applyNumberFormat="1" applyFont="1" applyFill="1" applyBorder="1" applyAlignment="1">
      <alignment horizontal="center" vertical="center"/>
    </xf>
    <xf numFmtId="166" fontId="3" fillId="6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/>
    </xf>
    <xf numFmtId="0" fontId="3" fillId="6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6" borderId="13" xfId="0" applyNumberFormat="1" applyFont="1" applyFill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166" fontId="3" fillId="6" borderId="13" xfId="0" applyNumberFormat="1" applyFont="1" applyFill="1" applyBorder="1" applyAlignment="1">
      <alignment horizontal="left" vertical="center"/>
    </xf>
    <xf numFmtId="49" fontId="3" fillId="6" borderId="13" xfId="0" applyNumberFormat="1" applyFont="1" applyFill="1" applyBorder="1" applyAlignment="1">
      <alignment horizontal="center" vertical="center"/>
    </xf>
    <xf numFmtId="3" fontId="3" fillId="6" borderId="13" xfId="0" applyNumberFormat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vertical="center"/>
    </xf>
    <xf numFmtId="166" fontId="7" fillId="6" borderId="15" xfId="0" applyNumberFormat="1" applyFont="1" applyFill="1" applyBorder="1" applyAlignment="1">
      <alignment vertical="center"/>
    </xf>
    <xf numFmtId="0" fontId="0" fillId="6" borderId="15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9" fontId="0" fillId="6" borderId="13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3" fillId="6" borderId="13" xfId="0" applyNumberFormat="1" applyFont="1" applyFill="1" applyBorder="1" applyAlignment="1">
      <alignment horizontal="center" vertical="top"/>
    </xf>
    <xf numFmtId="1" fontId="3" fillId="6" borderId="13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left"/>
    </xf>
    <xf numFmtId="0" fontId="3" fillId="6" borderId="13" xfId="0" applyNumberFormat="1" applyFont="1" applyFill="1" applyBorder="1" applyAlignment="1">
      <alignment horizontal="center"/>
    </xf>
    <xf numFmtId="1" fontId="3" fillId="6" borderId="13" xfId="0" applyNumberFormat="1" applyFont="1" applyFill="1" applyBorder="1" applyAlignment="1">
      <alignment horizontal="center"/>
    </xf>
    <xf numFmtId="166" fontId="12" fillId="6" borderId="15" xfId="0" applyNumberFormat="1" applyFont="1" applyFill="1" applyBorder="1" applyAlignment="1">
      <alignment vertical="center"/>
    </xf>
    <xf numFmtId="164" fontId="0" fillId="6" borderId="15" xfId="0" applyNumberFormat="1" applyFont="1" applyFill="1" applyBorder="1" applyAlignment="1">
      <alignment vertical="center"/>
    </xf>
    <xf numFmtId="1" fontId="0" fillId="6" borderId="15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horizontal="left" vertical="top" wrapText="1"/>
    </xf>
    <xf numFmtId="165" fontId="3" fillId="6" borderId="13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Border="1" applyAlignment="1">
      <alignment horizontal="left"/>
    </xf>
    <xf numFmtId="0" fontId="3" fillId="6" borderId="13" xfId="0" applyFont="1" applyFill="1" applyBorder="1" applyAlignment="1">
      <alignment horizontal="center" vertical="center"/>
    </xf>
    <xf numFmtId="49" fontId="15" fillId="0" borderId="13" xfId="0" applyNumberFormat="1" applyFont="1" applyBorder="1" applyAlignment="1"/>
    <xf numFmtId="49" fontId="15" fillId="6" borderId="13" xfId="0" applyNumberFormat="1" applyFont="1" applyFill="1" applyBorder="1" applyAlignment="1">
      <alignment horizontal="left" vertical="center" wrapText="1"/>
    </xf>
    <xf numFmtId="49" fontId="15" fillId="6" borderId="13" xfId="0" applyNumberFormat="1" applyFont="1" applyFill="1" applyBorder="1" applyAlignment="1">
      <alignment horizontal="left" wrapText="1"/>
    </xf>
    <xf numFmtId="166" fontId="3" fillId="0" borderId="13" xfId="0" applyNumberFormat="1" applyFont="1" applyBorder="1" applyAlignment="1">
      <alignment horizontal="center"/>
    </xf>
    <xf numFmtId="0" fontId="3" fillId="6" borderId="13" xfId="0" applyFont="1" applyFill="1" applyBorder="1" applyAlignment="1">
      <alignment horizontal="left" vertical="center"/>
    </xf>
    <xf numFmtId="0" fontId="21" fillId="0" borderId="0" xfId="0" applyNumberFormat="1" applyFont="1" applyAlignment="1"/>
    <xf numFmtId="49" fontId="22" fillId="0" borderId="1" xfId="1" applyNumberFormat="1" applyFont="1" applyBorder="1" applyAlignment="1"/>
    <xf numFmtId="49" fontId="3" fillId="0" borderId="13" xfId="0" applyNumberFormat="1" applyFont="1" applyBorder="1" applyAlignment="1">
      <alignment horizontal="center"/>
    </xf>
    <xf numFmtId="49" fontId="23" fillId="6" borderId="13" xfId="0" applyNumberFormat="1" applyFont="1" applyFill="1" applyBorder="1" applyAlignment="1">
      <alignment horizontal="left" wrapText="1"/>
    </xf>
    <xf numFmtId="49" fontId="3" fillId="4" borderId="23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0" fillId="7" borderId="19" xfId="0" applyFill="1" applyBorder="1"/>
    <xf numFmtId="0" fontId="0" fillId="7" borderId="19" xfId="0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  <xf numFmtId="167" fontId="0" fillId="7" borderId="19" xfId="0" applyNumberFormat="1" applyFill="1" applyBorder="1" applyAlignment="1">
      <alignment horizontal="center"/>
    </xf>
    <xf numFmtId="0" fontId="26" fillId="7" borderId="19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6" borderId="13" xfId="0" applyNumberFormat="1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top" wrapText="1"/>
    </xf>
    <xf numFmtId="49" fontId="3" fillId="2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center"/>
    </xf>
    <xf numFmtId="49" fontId="24" fillId="6" borderId="13" xfId="0" applyNumberFormat="1" applyFont="1" applyFill="1" applyBorder="1" applyAlignment="1">
      <alignment horizontal="center" vertical="top" wrapText="1"/>
    </xf>
    <xf numFmtId="0" fontId="24" fillId="6" borderId="26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left"/>
    </xf>
    <xf numFmtId="49" fontId="3" fillId="6" borderId="13" xfId="0" applyNumberFormat="1" applyFont="1" applyFill="1" applyBorder="1" applyAlignment="1">
      <alignment vertical="top" wrapText="1"/>
    </xf>
    <xf numFmtId="49" fontId="24" fillId="6" borderId="13" xfId="0" applyNumberFormat="1" applyFont="1" applyFill="1" applyBorder="1" applyAlignment="1">
      <alignment horizontal="left"/>
    </xf>
    <xf numFmtId="0" fontId="27" fillId="6" borderId="13" xfId="0" applyNumberFormat="1" applyFont="1" applyFill="1" applyBorder="1" applyAlignment="1">
      <alignment horizontal="center"/>
    </xf>
    <xf numFmtId="164" fontId="27" fillId="6" borderId="13" xfId="0" applyNumberFormat="1" applyFont="1" applyFill="1" applyBorder="1" applyAlignment="1">
      <alignment horizontal="center"/>
    </xf>
    <xf numFmtId="1" fontId="27" fillId="6" borderId="13" xfId="0" applyNumberFormat="1" applyFont="1" applyFill="1" applyBorder="1" applyAlignment="1">
      <alignment horizontal="center"/>
    </xf>
    <xf numFmtId="0" fontId="24" fillId="0" borderId="0" xfId="0" applyFont="1" applyAlignment="1"/>
    <xf numFmtId="49" fontId="24" fillId="7" borderId="27" xfId="0" applyNumberFormat="1" applyFont="1" applyFill="1" applyBorder="1" applyAlignment="1"/>
    <xf numFmtId="0" fontId="24" fillId="7" borderId="27" xfId="0" applyFont="1" applyFill="1" applyBorder="1" applyAlignment="1">
      <alignment horizontal="center"/>
    </xf>
    <xf numFmtId="167" fontId="24" fillId="7" borderId="27" xfId="0" applyNumberFormat="1" applyFont="1" applyFill="1" applyBorder="1" applyAlignment="1">
      <alignment horizontal="center"/>
    </xf>
    <xf numFmtId="0" fontId="24" fillId="7" borderId="27" xfId="0" applyFont="1" applyFill="1" applyBorder="1"/>
    <xf numFmtId="167" fontId="24" fillId="7" borderId="27" xfId="0" applyNumberFormat="1" applyFont="1" applyFill="1" applyBorder="1" applyAlignment="1">
      <alignment horizontal="center" vertical="center"/>
    </xf>
    <xf numFmtId="49" fontId="2" fillId="6" borderId="32" xfId="0" applyNumberFormat="1" applyFont="1" applyFill="1" applyBorder="1" applyAlignment="1">
      <alignment vertical="center"/>
    </xf>
    <xf numFmtId="0" fontId="0" fillId="0" borderId="0" xfId="0" applyNumberFormat="1" applyFont="1" applyBorder="1" applyAlignment="1"/>
    <xf numFmtId="49" fontId="2" fillId="6" borderId="30" xfId="0" applyNumberFormat="1" applyFont="1" applyFill="1" applyBorder="1" applyAlignment="1">
      <alignment vertical="center"/>
    </xf>
    <xf numFmtId="49" fontId="2" fillId="0" borderId="30" xfId="0" applyNumberFormat="1" applyFont="1" applyBorder="1" applyAlignment="1"/>
    <xf numFmtId="164" fontId="3" fillId="6" borderId="29" xfId="0" applyNumberFormat="1" applyFont="1" applyFill="1" applyBorder="1" applyAlignment="1">
      <alignment horizontal="center" vertical="center"/>
    </xf>
    <xf numFmtId="0" fontId="3" fillId="6" borderId="32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/>
    </xf>
    <xf numFmtId="0" fontId="3" fillId="6" borderId="33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49" fontId="28" fillId="6" borderId="13" xfId="0" applyNumberFormat="1" applyFont="1" applyFill="1" applyBorder="1" applyAlignment="1">
      <alignment horizontal="left" wrapText="1"/>
    </xf>
    <xf numFmtId="49" fontId="15" fillId="0" borderId="13" xfId="0" applyNumberFormat="1" applyFont="1" applyBorder="1" applyAlignment="1">
      <alignment horizontal="left" wrapText="1"/>
    </xf>
    <xf numFmtId="0" fontId="3" fillId="6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166" fontId="3" fillId="6" borderId="13" xfId="0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4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 wrapText="1"/>
    </xf>
    <xf numFmtId="49" fontId="24" fillId="0" borderId="13" xfId="0" applyNumberFormat="1" applyFont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166" fontId="3" fillId="6" borderId="29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/>
    </xf>
    <xf numFmtId="164" fontId="3" fillId="6" borderId="32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left"/>
    </xf>
    <xf numFmtId="0" fontId="3" fillId="6" borderId="30" xfId="0" applyNumberFormat="1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/>
    </xf>
    <xf numFmtId="164" fontId="3" fillId="6" borderId="30" xfId="0" applyNumberFormat="1" applyFont="1" applyFill="1" applyBorder="1" applyAlignment="1">
      <alignment horizontal="center" vertical="center"/>
    </xf>
    <xf numFmtId="0" fontId="24" fillId="0" borderId="39" xfId="0" applyNumberFormat="1" applyFont="1" applyBorder="1" applyAlignment="1"/>
    <xf numFmtId="49" fontId="30" fillId="7" borderId="30" xfId="3" applyNumberFormat="1" applyFont="1" applyFill="1" applyBorder="1" applyAlignment="1">
      <alignment horizontal="center"/>
    </xf>
    <xf numFmtId="49" fontId="30" fillId="7" borderId="39" xfId="3" applyNumberFormat="1" applyFont="1" applyFill="1" applyBorder="1" applyAlignment="1">
      <alignment horizontal="center"/>
    </xf>
    <xf numFmtId="0" fontId="33" fillId="0" borderId="39" xfId="0" applyNumberFormat="1" applyFont="1" applyBorder="1" applyAlignment="1">
      <alignment horizontal="center"/>
    </xf>
    <xf numFmtId="166" fontId="23" fillId="6" borderId="25" xfId="0" applyNumberFormat="1" applyFont="1" applyFill="1" applyBorder="1" applyAlignment="1">
      <alignment horizontal="center" vertical="center"/>
    </xf>
    <xf numFmtId="164" fontId="23" fillId="6" borderId="33" xfId="0" applyNumberFormat="1" applyFont="1" applyFill="1" applyBorder="1" applyAlignment="1">
      <alignment horizontal="center" vertical="center"/>
    </xf>
    <xf numFmtId="0" fontId="30" fillId="7" borderId="30" xfId="3" applyNumberFormat="1" applyFont="1" applyFill="1" applyBorder="1" applyAlignment="1">
      <alignment horizontal="center"/>
    </xf>
    <xf numFmtId="0" fontId="30" fillId="7" borderId="39" xfId="3" applyNumberFormat="1" applyFont="1" applyFill="1" applyBorder="1" applyAlignment="1">
      <alignment horizontal="center"/>
    </xf>
    <xf numFmtId="167" fontId="30" fillId="7" borderId="30" xfId="3" applyNumberFormat="1" applyFont="1" applyFill="1" applyBorder="1" applyAlignment="1">
      <alignment horizontal="center"/>
    </xf>
    <xf numFmtId="167" fontId="33" fillId="0" borderId="39" xfId="0" applyNumberFormat="1" applyFont="1" applyBorder="1" applyAlignment="1">
      <alignment horizontal="center"/>
    </xf>
    <xf numFmtId="0" fontId="20" fillId="0" borderId="0" xfId="1" applyNumberFormat="1" applyAlignment="1"/>
    <xf numFmtId="49" fontId="20" fillId="0" borderId="13" xfId="1" applyNumberFormat="1" applyBorder="1" applyAlignment="1">
      <alignment horizontal="left"/>
    </xf>
    <xf numFmtId="49" fontId="20" fillId="0" borderId="13" xfId="1" applyNumberFormat="1" applyBorder="1" applyAlignment="1">
      <alignment horizontal="left" wrapText="1"/>
    </xf>
    <xf numFmtId="49" fontId="20" fillId="6" borderId="13" xfId="1" applyNumberFormat="1" applyFill="1" applyBorder="1" applyAlignment="1">
      <alignment horizontal="left" wrapText="1"/>
    </xf>
    <xf numFmtId="49" fontId="34" fillId="0" borderId="13" xfId="1" applyNumberFormat="1" applyFont="1" applyBorder="1" applyAlignment="1">
      <alignment horizontal="left" wrapText="1"/>
    </xf>
    <xf numFmtId="4" fontId="2" fillId="6" borderId="13" xfId="0" applyNumberFormat="1" applyFont="1" applyFill="1" applyBorder="1" applyAlignment="1">
      <alignment vertical="center"/>
    </xf>
    <xf numFmtId="0" fontId="0" fillId="0" borderId="13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4" fontId="2" fillId="6" borderId="29" xfId="0" applyNumberFormat="1" applyFont="1" applyFill="1" applyBorder="1" applyAlignment="1">
      <alignment vertical="center"/>
    </xf>
    <xf numFmtId="49" fontId="2" fillId="0" borderId="31" xfId="0" applyNumberFormat="1" applyFont="1" applyBorder="1" applyAlignment="1">
      <alignment horizontal="center"/>
    </xf>
    <xf numFmtId="0" fontId="0" fillId="0" borderId="18" xfId="0" applyFont="1" applyBorder="1" applyAlignment="1"/>
    <xf numFmtId="49" fontId="24" fillId="2" borderId="8" xfId="0" applyNumberFormat="1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49" fontId="3" fillId="4" borderId="14" xfId="0" applyNumberFormat="1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24" fillId="4" borderId="20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3" fillId="2" borderId="14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49" fontId="31" fillId="5" borderId="10" xfId="0" applyNumberFormat="1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49" fontId="3" fillId="6" borderId="34" xfId="0" applyNumberFormat="1" applyFont="1" applyFill="1" applyBorder="1" applyAlignment="1">
      <alignment horizontal="left" vertical="center" wrapText="1"/>
    </xf>
    <xf numFmtId="0" fontId="3" fillId="6" borderId="35" xfId="0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0" fontId="14" fillId="4" borderId="16" xfId="0" applyFont="1" applyFill="1" applyBorder="1" applyAlignment="1">
      <alignment horizontal="center" vertical="top" wrapText="1"/>
    </xf>
    <xf numFmtId="49" fontId="6" fillId="2" borderId="14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" fontId="0" fillId="6" borderId="13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3" fillId="2" borderId="33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9" fontId="30" fillId="9" borderId="37" xfId="3" applyNumberFormat="1" applyFont="1" applyBorder="1" applyAlignment="1">
      <alignment horizontal="center"/>
    </xf>
    <xf numFmtId="49" fontId="30" fillId="9" borderId="0" xfId="3" applyNumberFormat="1" applyFont="1" applyBorder="1" applyAlignment="1">
      <alignment horizontal="center"/>
    </xf>
    <xf numFmtId="49" fontId="30" fillId="9" borderId="38" xfId="3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3" xfId="0" applyFont="1" applyBorder="1" applyAlignment="1"/>
    <xf numFmtId="49" fontId="3" fillId="6" borderId="13" xfId="0" applyNumberFormat="1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49" fontId="30" fillId="8" borderId="28" xfId="2" applyNumberFormat="1" applyFont="1" applyBorder="1" applyAlignment="1">
      <alignment horizontal="center"/>
    </xf>
    <xf numFmtId="49" fontId="30" fillId="8" borderId="7" xfId="2" applyNumberFormat="1" applyFont="1" applyBorder="1" applyAlignment="1">
      <alignment horizontal="center"/>
    </xf>
    <xf numFmtId="49" fontId="30" fillId="8" borderId="29" xfId="2" applyNumberFormat="1" applyFont="1" applyBorder="1" applyAlignment="1">
      <alignment horizontal="center"/>
    </xf>
    <xf numFmtId="49" fontId="3" fillId="6" borderId="1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0" fillId="6" borderId="13" xfId="0" applyFont="1" applyFill="1" applyBorder="1" applyAlignment="1"/>
    <xf numFmtId="49" fontId="6" fillId="5" borderId="13" xfId="0" applyNumberFormat="1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64" fontId="13" fillId="6" borderId="13" xfId="0" applyNumberFormat="1" applyFont="1" applyFill="1" applyBorder="1" applyAlignment="1">
      <alignment vertical="center"/>
    </xf>
    <xf numFmtId="164" fontId="0" fillId="6" borderId="13" xfId="0" applyNumberFormat="1" applyFont="1" applyFill="1" applyBorder="1" applyAlignment="1">
      <alignment vertical="center"/>
    </xf>
    <xf numFmtId="49" fontId="34" fillId="6" borderId="13" xfId="1" applyNumberFormat="1" applyFont="1" applyFill="1" applyBorder="1" applyAlignment="1">
      <alignment horizontal="left" wrapText="1"/>
    </xf>
    <xf numFmtId="49" fontId="34" fillId="7" borderId="19" xfId="1" applyNumberFormat="1" applyFont="1" applyFill="1" applyBorder="1"/>
    <xf numFmtId="49" fontId="33" fillId="6" borderId="13" xfId="1" applyNumberFormat="1" applyFont="1" applyFill="1" applyBorder="1" applyAlignment="1">
      <alignment horizontal="left" wrapText="1"/>
    </xf>
    <xf numFmtId="49" fontId="36" fillId="6" borderId="13" xfId="1" applyNumberFormat="1" applyFont="1" applyFill="1" applyBorder="1" applyAlignment="1">
      <alignment horizontal="left" wrapText="1"/>
    </xf>
    <xf numFmtId="49" fontId="35" fillId="0" borderId="13" xfId="1" applyNumberFormat="1" applyFont="1" applyBorder="1" applyAlignment="1">
      <alignment horizontal="left" wrapText="1"/>
    </xf>
    <xf numFmtId="49" fontId="37" fillId="0" borderId="13" xfId="1" applyNumberFormat="1" applyFont="1" applyBorder="1"/>
    <xf numFmtId="49" fontId="37" fillId="6" borderId="13" xfId="1" applyNumberFormat="1" applyFont="1" applyFill="1" applyBorder="1" applyAlignment="1">
      <alignment horizontal="left" vertical="center"/>
    </xf>
    <xf numFmtId="0" fontId="0" fillId="10" borderId="27" xfId="0" applyFill="1" applyBorder="1"/>
    <xf numFmtId="49" fontId="25" fillId="10" borderId="27" xfId="0" applyNumberFormat="1" applyFont="1" applyFill="1" applyBorder="1"/>
    <xf numFmtId="49" fontId="25" fillId="10" borderId="27" xfId="0" applyNumberFormat="1" applyFont="1" applyFill="1" applyBorder="1" applyAlignment="1">
      <alignment horizontal="center" vertical="center"/>
    </xf>
    <xf numFmtId="49" fontId="25" fillId="10" borderId="0" xfId="0" applyNumberFormat="1" applyFont="1" applyFill="1" applyBorder="1"/>
    <xf numFmtId="0" fontId="0" fillId="10" borderId="0" xfId="0" applyFill="1" applyBorder="1"/>
    <xf numFmtId="49" fontId="24" fillId="0" borderId="32" xfId="0" applyNumberFormat="1" applyFont="1" applyBorder="1" applyAlignment="1">
      <alignment horizontal="center"/>
    </xf>
    <xf numFmtId="49" fontId="34" fillId="0" borderId="0" xfId="1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24" fillId="0" borderId="41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left"/>
    </xf>
    <xf numFmtId="0" fontId="24" fillId="0" borderId="40" xfId="0" applyNumberFormat="1" applyFont="1" applyBorder="1" applyAlignment="1"/>
    <xf numFmtId="49" fontId="34" fillId="0" borderId="42" xfId="1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0" fontId="3" fillId="6" borderId="40" xfId="0" applyNumberFormat="1" applyFont="1" applyFill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/>
    </xf>
    <xf numFmtId="49" fontId="24" fillId="0" borderId="33" xfId="0" applyNumberFormat="1" applyFont="1" applyBorder="1" applyAlignment="1">
      <alignment horizontal="center"/>
    </xf>
    <xf numFmtId="49" fontId="23" fillId="0" borderId="43" xfId="1" applyNumberFormat="1" applyFont="1" applyBorder="1" applyAlignment="1">
      <alignment horizontal="left"/>
    </xf>
  </cellXfs>
  <cellStyles count="4">
    <cellStyle name="60% - Акцент3" xfId="3" builtinId="40"/>
    <cellStyle name="Акцент3" xfId="2" builtinId="37"/>
    <cellStyle name="Гиперссылка" xfId="1" builtinId="8"/>
    <cellStyle name="Обычный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B4CC82"/>
      <rgbColor rgb="FF7C9547"/>
      <rgbColor rgb="FF99403D"/>
      <rgbColor rgb="FF9BBB59"/>
      <rgbColor rgb="FFB5CD85"/>
      <rgbColor rgb="FFFFFFFF"/>
      <rgbColor rgb="FFFF0000"/>
      <rgbColor rgb="FF3F6797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vniissok.com/index.php?route=product/product&amp;path=153_114&amp;product_id=115" TargetMode="External"/><Relationship Id="rId117" Type="http://schemas.openxmlformats.org/officeDocument/2006/relationships/hyperlink" Target="https://vniissok.com/paslenovie/tomaty/mag" TargetMode="External"/><Relationship Id="rId21" Type="http://schemas.openxmlformats.org/officeDocument/2006/relationships/hyperlink" Target="https://vniissok.com/zelen/gorchiza/volnushka" TargetMode="External"/><Relationship Id="rId42" Type="http://schemas.openxmlformats.org/officeDocument/2006/relationships/hyperlink" Target="https://vniissok.com/luk/batun/troiza" TargetMode="External"/><Relationship Id="rId47" Type="http://schemas.openxmlformats.org/officeDocument/2006/relationships/hyperlink" Target="https://vniissok.com/luk/repchatiy/lukkolobok" TargetMode="External"/><Relationship Id="rId63" Type="http://schemas.openxmlformats.org/officeDocument/2006/relationships/hyperlink" Target="https://vniissok.com/tikvennie/ogurzy/korotyshka" TargetMode="External"/><Relationship Id="rId68" Type="http://schemas.openxmlformats.org/officeDocument/2006/relationships/hyperlink" Target="https://vniissok.com/tikvennie/patisson/disk" TargetMode="External"/><Relationship Id="rId84" Type="http://schemas.openxmlformats.org/officeDocument/2006/relationships/hyperlink" Target="https://vniissok.com/paslenovie/perzy/yantari" TargetMode="External"/><Relationship Id="rId89" Type="http://schemas.openxmlformats.org/officeDocument/2006/relationships/hyperlink" Target="https://vniissok.com/korneplody/redis/18" TargetMode="External"/><Relationship Id="rId112" Type="http://schemas.openxmlformats.org/officeDocument/2006/relationships/hyperlink" Target="https://vniissok.com/paslenovie/tomaty/dolgonosik" TargetMode="External"/><Relationship Id="rId133" Type="http://schemas.openxmlformats.org/officeDocument/2006/relationships/hyperlink" Target="https://vniissok.com/zelen/shpinat/girnolistniy" TargetMode="External"/><Relationship Id="rId138" Type="http://schemas.openxmlformats.org/officeDocument/2006/relationships/hyperlink" Target="https://vniissok.com/zelen/ukrop/rusich" TargetMode="External"/><Relationship Id="rId154" Type="http://schemas.openxmlformats.org/officeDocument/2006/relationships/hyperlink" Target="https://vniissok.com/index.php?route=product/search&amp;search=&#1078;&#1077;&#1075;&#1072;&#1083;&#1086;&#1074;&#1077;&#1094;" TargetMode="External"/><Relationship Id="rId159" Type="http://schemas.openxmlformats.org/officeDocument/2006/relationships/hyperlink" Target="https://vniissok.com/vniioh?search=&#1085;&#1080;&#1080;&#1086;&#1093;" TargetMode="External"/><Relationship Id="rId175" Type="http://schemas.openxmlformats.org/officeDocument/2006/relationships/hyperlink" Target="https://vniissok.com/konditer?search=&#1092;&#1080;&#1079;&#1072;&#1083;&#1080;&#1089;" TargetMode="External"/><Relationship Id="rId170" Type="http://schemas.openxmlformats.org/officeDocument/2006/relationships/hyperlink" Target="https://vniissok.com/index.php?route=product/product&amp;product_id=461&amp;search=&#1079;&#1077;&#1084;&#1073;&#1072;" TargetMode="External"/><Relationship Id="rId16" Type="http://schemas.openxmlformats.org/officeDocument/2006/relationships/hyperlink" Target="https://vniissok.com/bobovye/goroh/vikingg" TargetMode="External"/><Relationship Id="rId107" Type="http://schemas.openxmlformats.org/officeDocument/2006/relationships/hyperlink" Target="https://vniissok.com/paslenovie/tomaty/ampelka" TargetMode="External"/><Relationship Id="rId11" Type="http://schemas.openxmlformats.org/officeDocument/2006/relationships/hyperlink" Target="https://vniissok.com/paslenovie/baklagan/vikar" TargetMode="External"/><Relationship Id="rId32" Type="http://schemas.openxmlformats.org/officeDocument/2006/relationships/hyperlink" Target="https://vniissok.com/kapusta/belokochannaya/amager" TargetMode="External"/><Relationship Id="rId37" Type="http://schemas.openxmlformats.org/officeDocument/2006/relationships/hyperlink" Target="https://vniissok.com/kapusta/kolrabi/sonata" TargetMode="External"/><Relationship Id="rId53" Type="http://schemas.openxmlformats.org/officeDocument/2006/relationships/hyperlink" Target="https://vniissok.com/luk/repchatiy/shtutgarten" TargetMode="External"/><Relationship Id="rId58" Type="http://schemas.openxmlformats.org/officeDocument/2006/relationships/hyperlink" Target="https://vniissok.com/tikvennie/ogurzy/vyaznikovski" TargetMode="External"/><Relationship Id="rId74" Type="http://schemas.openxmlformats.org/officeDocument/2006/relationships/hyperlink" Target="https://vniissok.com/paslenovie/perzy/vesper" TargetMode="External"/><Relationship Id="rId79" Type="http://schemas.openxmlformats.org/officeDocument/2006/relationships/hyperlink" Target="https://vniissok.com/paslenovie/perzy/natali" TargetMode="External"/><Relationship Id="rId102" Type="http://schemas.openxmlformats.org/officeDocument/2006/relationships/hyperlink" Target="https://vniissok.com/korneplody/svekla/lubava" TargetMode="External"/><Relationship Id="rId123" Type="http://schemas.openxmlformats.org/officeDocument/2006/relationships/hyperlink" Target="https://vniissok.com/index.php?route=product/product&amp;path=152_67&amp;product_id=94" TargetMode="External"/><Relationship Id="rId128" Type="http://schemas.openxmlformats.org/officeDocument/2006/relationships/hyperlink" Target="https://vniissok.com/tikvennie/tykva/vesnushka" TargetMode="External"/><Relationship Id="rId144" Type="http://schemas.openxmlformats.org/officeDocument/2006/relationships/hyperlink" Target="https://vniissok.com/cvety/len/sadko" TargetMode="External"/><Relationship Id="rId149" Type="http://schemas.openxmlformats.org/officeDocument/2006/relationships/hyperlink" Target="https://vniissok.com/cvety/ziniya/smesokrasok" TargetMode="External"/><Relationship Id="rId5" Type="http://schemas.openxmlformats.org/officeDocument/2006/relationships/hyperlink" Target="https://vniissok.com/zelen/bazilic/karamelniy" TargetMode="External"/><Relationship Id="rId90" Type="http://schemas.openxmlformats.org/officeDocument/2006/relationships/hyperlink" Target="https://vniissok.com/korneplody/redis/gara" TargetMode="External"/><Relationship Id="rId95" Type="http://schemas.openxmlformats.org/officeDocument/2006/relationships/hyperlink" Target="https://vniissok.com/korneplody/redis/franzuzkyzavtrak" TargetMode="External"/><Relationship Id="rId160" Type="http://schemas.openxmlformats.org/officeDocument/2006/relationships/hyperlink" Target="https://vniissok.com/nadegda?search=&#1085;&#1072;&#1076;&#1077;&#1078;&#1076;&#1072;" TargetMode="External"/><Relationship Id="rId165" Type="http://schemas.openxmlformats.org/officeDocument/2006/relationships/hyperlink" Target="https://vniissok.com/vizir?search=&#1074;&#1080;&#1079;&#1080;&#1088;&#1100;" TargetMode="External"/><Relationship Id="rId22" Type="http://schemas.openxmlformats.org/officeDocument/2006/relationships/hyperlink" Target="https://vniissok.com/korneplody/daykon/sasha" TargetMode="External"/><Relationship Id="rId27" Type="http://schemas.openxmlformats.org/officeDocument/2006/relationships/hyperlink" Target="https://vniissok.com/tikvennie/kabachok/yak" TargetMode="External"/><Relationship Id="rId43" Type="http://schemas.openxmlformats.org/officeDocument/2006/relationships/hyperlink" Target="https://vniissok.com/luk/repchatiy/atas" TargetMode="External"/><Relationship Id="rId48" Type="http://schemas.openxmlformats.org/officeDocument/2006/relationships/hyperlink" Target="https://vniissok.com/luk/repchatiy/ledokol" TargetMode="External"/><Relationship Id="rId64" Type="http://schemas.openxmlformats.org/officeDocument/2006/relationships/hyperlink" Target="https://vniissok.com/tikvennie/ogurzy/kustovoy" TargetMode="External"/><Relationship Id="rId69" Type="http://schemas.openxmlformats.org/officeDocument/2006/relationships/hyperlink" Target="https://vniissok.com/paslenovie/perzy/kaliforniya" TargetMode="External"/><Relationship Id="rId113" Type="http://schemas.openxmlformats.org/officeDocument/2006/relationships/hyperlink" Target="https://vniissok.com/paslenovie/tomaty/evg" TargetMode="External"/><Relationship Id="rId118" Type="http://schemas.openxmlformats.org/officeDocument/2006/relationships/hyperlink" Target="https://vniissok.com/paslenovie/tomaty/monach" TargetMode="External"/><Relationship Id="rId134" Type="http://schemas.openxmlformats.org/officeDocument/2006/relationships/hyperlink" Target="https://vniissok.com/zelen/ukrop/alligator" TargetMode="External"/><Relationship Id="rId139" Type="http://schemas.openxmlformats.org/officeDocument/2006/relationships/hyperlink" Target="https://vniissok.com/zelen/ukrop/salyt" TargetMode="External"/><Relationship Id="rId80" Type="http://schemas.openxmlformats.org/officeDocument/2006/relationships/hyperlink" Target="https://vniissok.com/paslenovie/perzy/orange" TargetMode="External"/><Relationship Id="rId85" Type="http://schemas.openxmlformats.org/officeDocument/2006/relationships/hyperlink" Target="https://vniissok.com/zelen/petrushka/briz" TargetMode="External"/><Relationship Id="rId150" Type="http://schemas.openxmlformats.org/officeDocument/2006/relationships/hyperlink" Target="https://vniissok.com/cvety/china/anna" TargetMode="External"/><Relationship Id="rId155" Type="http://schemas.openxmlformats.org/officeDocument/2006/relationships/hyperlink" Target="https://vniissok.com/index.php?route=product/product&amp;product_id=456&amp;search=&#1084;&#1077;&#1095;&#1090;&#1072;" TargetMode="External"/><Relationship Id="rId171" Type="http://schemas.openxmlformats.org/officeDocument/2006/relationships/hyperlink" Target="https://vniissok.com/index.php?route=product/product&amp;product_id=463&amp;search=&#1082;&#1086;&#1088;&#1085;&#1077;&#1077;&#1074;&#1089;&#1082;&#1080;&#1081;" TargetMode="External"/><Relationship Id="rId176" Type="http://schemas.openxmlformats.org/officeDocument/2006/relationships/hyperlink" Target="https://vniissok.com/krupnolistniy?search=&#1097;&#1072;&#1074;&#1077;&#1083;&#1100;" TargetMode="External"/><Relationship Id="rId12" Type="http://schemas.openxmlformats.org/officeDocument/2006/relationships/hyperlink" Target="https://vniissok.com/bobovye/boby/velena" TargetMode="External"/><Relationship Id="rId17" Type="http://schemas.openxmlformats.org/officeDocument/2006/relationships/hyperlink" Target="https://vniissok.com/bobovye/goroh/darunock" TargetMode="External"/><Relationship Id="rId33" Type="http://schemas.openxmlformats.org/officeDocument/2006/relationships/hyperlink" Target="https://vniissok.com/kapusta/belokochannaya/belorusskaya" TargetMode="External"/><Relationship Id="rId38" Type="http://schemas.openxmlformats.org/officeDocument/2006/relationships/hyperlink" Target="https://vniissok.com/kapusta/zvetnaya/zvezda" TargetMode="External"/><Relationship Id="rId59" Type="http://schemas.openxmlformats.org/officeDocument/2006/relationships/hyperlink" Target="https://vniissok.com/tikvennie/ogurzy/gribovchanca" TargetMode="External"/><Relationship Id="rId103" Type="http://schemas.openxmlformats.org/officeDocument/2006/relationships/hyperlink" Target="https://vniissok.com/korneplody/svekla/negnosti" TargetMode="External"/><Relationship Id="rId108" Type="http://schemas.openxmlformats.org/officeDocument/2006/relationships/hyperlink" Target="https://vniissok.com/paslenovie/tomaty/voshod" TargetMode="External"/><Relationship Id="rId124" Type="http://schemas.openxmlformats.org/officeDocument/2006/relationships/hyperlink" Target="https://vniissok.com/paslenovie/tomaty/tal" TargetMode="External"/><Relationship Id="rId129" Type="http://schemas.openxmlformats.org/officeDocument/2006/relationships/hyperlink" Target="https://vniissok.com/tikvennie/tykva/vegaf1" TargetMode="External"/><Relationship Id="rId54" Type="http://schemas.openxmlformats.org/officeDocument/2006/relationships/hyperlink" Target="https://vniissok.com/zelen/melissa/gemchugina" TargetMode="External"/><Relationship Id="rId70" Type="http://schemas.openxmlformats.org/officeDocument/2006/relationships/hyperlink" Target="https://vniissok.com/paslenovie/perzy/prinz" TargetMode="External"/><Relationship Id="rId75" Type="http://schemas.openxmlformats.org/officeDocument/2006/relationships/hyperlink" Target="https://vniissok.com/paslenovie/perzy/victorr" TargetMode="External"/><Relationship Id="rId91" Type="http://schemas.openxmlformats.org/officeDocument/2006/relationships/hyperlink" Target="https://vniissok.com/korneplody/redis/margo" TargetMode="External"/><Relationship Id="rId96" Type="http://schemas.openxmlformats.org/officeDocument/2006/relationships/hyperlink" Target="https://vniissok.com/korneplody/repa/petrovska" TargetMode="External"/><Relationship Id="rId140" Type="http://schemas.openxmlformats.org/officeDocument/2006/relationships/hyperlink" Target="https://vniissok.com/paslenovie/fizales/lakomka" TargetMode="External"/><Relationship Id="rId145" Type="http://schemas.openxmlformats.org/officeDocument/2006/relationships/hyperlink" Target="https://vniissok.com/cvety/margaritka/chayka" TargetMode="External"/><Relationship Id="rId161" Type="http://schemas.openxmlformats.org/officeDocument/2006/relationships/hyperlink" Target="https://vniissok.com/beliy-aist?search=&#1087;&#1072;&#1089;&#1090;&#1077;&#1088;&#1085;&#1072;&#1082;" TargetMode="External"/><Relationship Id="rId166" Type="http://schemas.openxmlformats.org/officeDocument/2006/relationships/hyperlink" Target="https://vniissok.com/varamc?search=&#1074;&#1077;&#1088;&#1072;" TargetMode="External"/><Relationship Id="rId1" Type="http://schemas.openxmlformats.org/officeDocument/2006/relationships/hyperlink" Target="mailto:vniissokseeds@yandex.ru" TargetMode="External"/><Relationship Id="rId6" Type="http://schemas.openxmlformats.org/officeDocument/2006/relationships/hyperlink" Target="https://vniissok.com/zelen/bazilic/fiolet" TargetMode="External"/><Relationship Id="rId23" Type="http://schemas.openxmlformats.org/officeDocument/2006/relationships/hyperlink" Target="https://vniissok.com/index.php?route=product/product&amp;path=151_113&amp;product_id=109" TargetMode="External"/><Relationship Id="rId28" Type="http://schemas.openxmlformats.org/officeDocument/2006/relationships/hyperlink" Target="https://vniissok.com/index.php?route=product/product&amp;path=153_114&amp;product_id=117" TargetMode="External"/><Relationship Id="rId49" Type="http://schemas.openxmlformats.org/officeDocument/2006/relationships/hyperlink" Target="https://vniissok.com/luk/repchatiy/myachkovskiy" TargetMode="External"/><Relationship Id="rId114" Type="http://schemas.openxmlformats.org/officeDocument/2006/relationships/hyperlink" Target="https://vniissok.com/paslenovie/tomaty/kameya" TargetMode="External"/><Relationship Id="rId119" Type="http://schemas.openxmlformats.org/officeDocument/2006/relationships/hyperlink" Target="https://vniissok.com/paslenovie/tomaty/perst" TargetMode="External"/><Relationship Id="rId10" Type="http://schemas.openxmlformats.org/officeDocument/2006/relationships/hyperlink" Target="https://vniissok.com/paslenovie/baklagan/solyaris" TargetMode="External"/><Relationship Id="rId31" Type="http://schemas.openxmlformats.org/officeDocument/2006/relationships/hyperlink" Target="https://vniissok.com/tikvennie/kabachok/zukesha" TargetMode="External"/><Relationship Id="rId44" Type="http://schemas.openxmlformats.org/officeDocument/2006/relationships/hyperlink" Target="https://vniissok.com/luk/repchatiy/boterus" TargetMode="External"/><Relationship Id="rId52" Type="http://schemas.openxmlformats.org/officeDocument/2006/relationships/hyperlink" Target="https://vniissok.com/luk/repchatiy/sputnik" TargetMode="External"/><Relationship Id="rId60" Type="http://schemas.openxmlformats.org/officeDocument/2006/relationships/hyperlink" Target="https://vniissok.com/tikvennie/ogurzy/zozulya" TargetMode="External"/><Relationship Id="rId65" Type="http://schemas.openxmlformats.org/officeDocument/2006/relationships/hyperlink" Target="https://vniissok.com/tikvennie/ogurzy/libelle" TargetMode="External"/><Relationship Id="rId73" Type="http://schemas.openxmlformats.org/officeDocument/2006/relationships/hyperlink" Target="https://vniissok.com/paslenovie/perzy/belosnegca" TargetMode="External"/><Relationship Id="rId78" Type="http://schemas.openxmlformats.org/officeDocument/2006/relationships/hyperlink" Target="https://vniissok.com/paslenovie/perzy/lekar" TargetMode="External"/><Relationship Id="rId81" Type="http://schemas.openxmlformats.org/officeDocument/2006/relationships/hyperlink" Target="https://vniissok.com/paslenovie/perzy/otello" TargetMode="External"/><Relationship Id="rId86" Type="http://schemas.openxmlformats.org/officeDocument/2006/relationships/hyperlink" Target="https://vniissok.com/zelen/petrushka/negnost" TargetMode="External"/><Relationship Id="rId94" Type="http://schemas.openxmlformats.org/officeDocument/2006/relationships/hyperlink" Target="https://vniissok.com/korneplody/redis/redissonata" TargetMode="External"/><Relationship Id="rId99" Type="http://schemas.openxmlformats.org/officeDocument/2006/relationships/hyperlink" Target="https://vniissok.com/zelen/salat/gribovckiy" TargetMode="External"/><Relationship Id="rId101" Type="http://schemas.openxmlformats.org/officeDocument/2006/relationships/hyperlink" Target="https://vniissok.com/korneplody/svekla/odnosemennaya" TargetMode="External"/><Relationship Id="rId122" Type="http://schemas.openxmlformats.org/officeDocument/2006/relationships/hyperlink" Target="https://vniissok.com/paslenovie/tomaty/snegurochka" TargetMode="External"/><Relationship Id="rId130" Type="http://schemas.openxmlformats.org/officeDocument/2006/relationships/hyperlink" Target="https://vniissok.com/tikvennie/tykva/pervenez" TargetMode="External"/><Relationship Id="rId135" Type="http://schemas.openxmlformats.org/officeDocument/2006/relationships/hyperlink" Target="https://vniissok.com/zelen/ukrop/zontik" TargetMode="External"/><Relationship Id="rId143" Type="http://schemas.openxmlformats.org/officeDocument/2006/relationships/hyperlink" Target="https://vniissok.com/cvety/kosmos/pikoti" TargetMode="External"/><Relationship Id="rId148" Type="http://schemas.openxmlformats.org/officeDocument/2006/relationships/hyperlink" Target="https://vniissok.com/cvety/ziniya/prazdnichnaya" TargetMode="External"/><Relationship Id="rId151" Type="http://schemas.openxmlformats.org/officeDocument/2006/relationships/hyperlink" Target="https://vniissok.com/cvety/china/flamingo" TargetMode="External"/><Relationship Id="rId156" Type="http://schemas.openxmlformats.org/officeDocument/2006/relationships/hyperlink" Target="https://vniissok.com/index.php?route=product/product&amp;product_id=455&amp;search=&#1089;&#1073;+3" TargetMode="External"/><Relationship Id="rId164" Type="http://schemas.openxmlformats.org/officeDocument/2006/relationships/hyperlink" Target="https://vniissok.com/index.php?route=product/search&amp;search=&#1088;&#1103;&#1073;&#1080;&#1085;&#1091;&#1096;&#1082;&#1072;" TargetMode="External"/><Relationship Id="rId169" Type="http://schemas.openxmlformats.org/officeDocument/2006/relationships/hyperlink" Target="https://vniissok.com/grot?search=&#1075;&#1088;&#1086;&#1090;" TargetMode="External"/><Relationship Id="rId177" Type="http://schemas.openxmlformats.org/officeDocument/2006/relationships/hyperlink" Target="https://vniissok.com/kaskad?search=&#1076;&#1086;&#1083;&#1080;&#1093;&#1086;&#1089;" TargetMode="External"/><Relationship Id="rId4" Type="http://schemas.openxmlformats.org/officeDocument/2006/relationships/hyperlink" Target="https://vniissok.com/zelen/bazilic/gvozdichniy" TargetMode="External"/><Relationship Id="rId9" Type="http://schemas.openxmlformats.org/officeDocument/2006/relationships/hyperlink" Target="https://vniissok.com/paslenovie/baklagan/bayarinf1" TargetMode="External"/><Relationship Id="rId172" Type="http://schemas.openxmlformats.org/officeDocument/2006/relationships/hyperlink" Target="https://vniissok.com/mal?search=&#1084;&#1072;&#1083;&#1077;&#1094;" TargetMode="External"/><Relationship Id="rId13" Type="http://schemas.openxmlformats.org/officeDocument/2006/relationships/hyperlink" Target="https://vniissok.com/bobovye/boby/belorusskie" TargetMode="External"/><Relationship Id="rId18" Type="http://schemas.openxmlformats.org/officeDocument/2006/relationships/hyperlink" Target="https://vniissok.com/bobovye/goroh/kaira" TargetMode="External"/><Relationship Id="rId39" Type="http://schemas.openxmlformats.org/officeDocument/2006/relationships/hyperlink" Target="https://vniissok.com/kapusta/decor/malinovka" TargetMode="External"/><Relationship Id="rId109" Type="http://schemas.openxmlformats.org/officeDocument/2006/relationships/hyperlink" Target="https://vniissok.com/paslenovie/tomaty/gea" TargetMode="External"/><Relationship Id="rId34" Type="http://schemas.openxmlformats.org/officeDocument/2006/relationships/hyperlink" Target="https://vniissok.com/kapusta/belokochannaya/poz15" TargetMode="External"/><Relationship Id="rId50" Type="http://schemas.openxmlformats.org/officeDocument/2006/relationships/hyperlink" Target="https://vniissok.com/luk/repchatiy/princ" TargetMode="External"/><Relationship Id="rId55" Type="http://schemas.openxmlformats.org/officeDocument/2006/relationships/hyperlink" Target="https://vniissok.com/korneplody/morkov/koroleva" TargetMode="External"/><Relationship Id="rId76" Type="http://schemas.openxmlformats.org/officeDocument/2006/relationships/hyperlink" Target="https://vniissok.com/paslenovie/perzy/gusar" TargetMode="External"/><Relationship Id="rId97" Type="http://schemas.openxmlformats.org/officeDocument/2006/relationships/hyperlink" Target="https://vniissok.com/zelen/salat/salatbuket" TargetMode="External"/><Relationship Id="rId104" Type="http://schemas.openxmlformats.org/officeDocument/2006/relationships/hyperlink" Target="https://vniissok.com/korneplody/svekla/zilindra" TargetMode="External"/><Relationship Id="rId120" Type="http://schemas.openxmlformats.org/officeDocument/2006/relationships/hyperlink" Target="https://vniissok.com/paslenovie/tomaty/ros" TargetMode="External"/><Relationship Id="rId125" Type="http://schemas.openxmlformats.org/officeDocument/2006/relationships/hyperlink" Target="https://vniissok.com/paslenovie/tomaty/char" TargetMode="External"/><Relationship Id="rId141" Type="http://schemas.openxmlformats.org/officeDocument/2006/relationships/hyperlink" Target="https://vniissok.com/zelen/shavel/krupnolistniy" TargetMode="External"/><Relationship Id="rId146" Type="http://schemas.openxmlformats.org/officeDocument/2006/relationships/hyperlink" Target="https://vniissok.com/cvety/nigella/golubaya" TargetMode="External"/><Relationship Id="rId167" Type="http://schemas.openxmlformats.org/officeDocument/2006/relationships/hyperlink" Target="https://vniissok.com/index.php?route=product/product&amp;product_id=464&amp;search=&#1073;&#1083;&#1072;&#1075;&#1086;&#1076;&#1072;&#1090;&#1085;&#1099;&#1081;" TargetMode="External"/><Relationship Id="rId7" Type="http://schemas.openxmlformats.org/officeDocument/2006/relationships/hyperlink" Target="https://vniissok.com/paslenovie/baklagan/agatf1" TargetMode="External"/><Relationship Id="rId71" Type="http://schemas.openxmlformats.org/officeDocument/2006/relationships/hyperlink" Target="https://vniissok.com/paslenovie/perzy/agapovcky" TargetMode="External"/><Relationship Id="rId92" Type="http://schemas.openxmlformats.org/officeDocument/2006/relationships/hyperlink" Target="https://vniissok.com/korneplody/redis/mohovskiy" TargetMode="External"/><Relationship Id="rId162" Type="http://schemas.openxmlformats.org/officeDocument/2006/relationships/hyperlink" Target="https://vniissok.com/index.php?route=product/product&amp;product_id=458&amp;search=&#1101;&#1074;&#1088;&#1080;&#1082;&#1072;" TargetMode="External"/><Relationship Id="rId2" Type="http://schemas.openxmlformats.org/officeDocument/2006/relationships/hyperlink" Target="https://vniissok.com/zelen/amarant/valentina" TargetMode="External"/><Relationship Id="rId29" Type="http://schemas.openxmlformats.org/officeDocument/2006/relationships/hyperlink" Target="https://vniissok.com/index.php?route=product/product&amp;path=153_114&amp;product_id=123" TargetMode="External"/><Relationship Id="rId24" Type="http://schemas.openxmlformats.org/officeDocument/2006/relationships/hyperlink" Target="https://vniissok.com/zelen/indau/rus" TargetMode="External"/><Relationship Id="rId40" Type="http://schemas.openxmlformats.org/officeDocument/2006/relationships/hyperlink" Target="https://vniissok.com/kapusta/decor/vostok" TargetMode="External"/><Relationship Id="rId45" Type="http://schemas.openxmlformats.org/officeDocument/2006/relationships/hyperlink" Target="https://vniissok.com/luk/repchatiy/zolotnichok" TargetMode="External"/><Relationship Id="rId66" Type="http://schemas.openxmlformats.org/officeDocument/2006/relationships/hyperlink" Target="https://vniissok.com/tikvennie/ogurzy/murom" TargetMode="External"/><Relationship Id="rId87" Type="http://schemas.openxmlformats.org/officeDocument/2006/relationships/hyperlink" Target="https://vniissok.com/zelen/petrushka/listovaya" TargetMode="External"/><Relationship Id="rId110" Type="http://schemas.openxmlformats.org/officeDocument/2006/relationships/hyperlink" Target="https://vniissok.com/paslenovie/tomaty/grand" TargetMode="External"/><Relationship Id="rId115" Type="http://schemas.openxmlformats.org/officeDocument/2006/relationships/hyperlink" Target="https://vniissok.com/paslenovie/tomaty/lotos" TargetMode="External"/><Relationship Id="rId131" Type="http://schemas.openxmlformats.org/officeDocument/2006/relationships/hyperlink" Target="https://vniissok.com/tikvennie/tykva/ulibka" TargetMode="External"/><Relationship Id="rId136" Type="http://schemas.openxmlformats.org/officeDocument/2006/relationships/hyperlink" Target="https://vniissok.com/zelen/ukrop/kibray" TargetMode="External"/><Relationship Id="rId157" Type="http://schemas.openxmlformats.org/officeDocument/2006/relationships/hyperlink" Target="https://vniissok.com/zvetnayagribovskaya?search=&#1088;&#1072;&#1085;&#1085;&#1103;&#1103;%20&#1075;&#1088;&#1080;&#1073;&#1086;&#1074;&#1089;&#1082;&#1072;&#1103;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s://vniissok.com/tikvennie/ogurzy/krepish" TargetMode="External"/><Relationship Id="rId82" Type="http://schemas.openxmlformats.org/officeDocument/2006/relationships/hyperlink" Target="https://vniissok.com/paslenovie/perzy/ocharovanie" TargetMode="External"/><Relationship Id="rId152" Type="http://schemas.openxmlformats.org/officeDocument/2006/relationships/hyperlink" Target="https://vniissok.com/cvety/eshsolzia/esholzia-smesi" TargetMode="External"/><Relationship Id="rId173" Type="http://schemas.openxmlformats.org/officeDocument/2006/relationships/hyperlink" Target="https://vniissok.com/olga?search=&#1090;&#1099;&#1082;&#1074;&#1072;%20&#1086;&#1083;&#1100;&#1075;&#1072;" TargetMode="External"/><Relationship Id="rId19" Type="http://schemas.openxmlformats.org/officeDocument/2006/relationships/hyperlink" Target="https://vniissok.com/bobovye/goroh/neistochimiy" TargetMode="External"/><Relationship Id="rId14" Type="http://schemas.openxmlformats.org/officeDocument/2006/relationships/hyperlink" Target="https://vniissok.com/bobovye/boby/russblack" TargetMode="External"/><Relationship Id="rId30" Type="http://schemas.openxmlformats.org/officeDocument/2006/relationships/hyperlink" Target="https://vniissok.com/index.php?route=product/product&amp;path=153_114&amp;product_id=120" TargetMode="External"/><Relationship Id="rId35" Type="http://schemas.openxmlformats.org/officeDocument/2006/relationships/hyperlink" Target="https://vniissok.com/kapusta/belokochannaya/iyn" TargetMode="External"/><Relationship Id="rId56" Type="http://schemas.openxmlformats.org/officeDocument/2006/relationships/hyperlink" Target="https://vniissok.com/korneplody/morkov/minor" TargetMode="External"/><Relationship Id="rId77" Type="http://schemas.openxmlformats.org/officeDocument/2006/relationships/hyperlink" Target="https://vniissok.com/paslenovie/perzy/zdorovie" TargetMode="External"/><Relationship Id="rId100" Type="http://schemas.openxmlformats.org/officeDocument/2006/relationships/hyperlink" Target="https://vniissok.com/korneplody/svekla/bordo" TargetMode="External"/><Relationship Id="rId105" Type="http://schemas.openxmlformats.org/officeDocument/2006/relationships/hyperlink" Target="https://vniissok.com/korneplody/svekla/nesravnenaya" TargetMode="External"/><Relationship Id="rId126" Type="http://schemas.openxmlformats.org/officeDocument/2006/relationships/hyperlink" Target="https://vniissok.com/paslenovie/tomaty/hary" TargetMode="External"/><Relationship Id="rId147" Type="http://schemas.openxmlformats.org/officeDocument/2006/relationships/hyperlink" Target="https://vniissok.com/cvety/tabak/lunevskiy" TargetMode="External"/><Relationship Id="rId168" Type="http://schemas.openxmlformats.org/officeDocument/2006/relationships/hyperlink" Target="https://vniissok.com/index.php?route=product/product&amp;product_id=462&amp;search=&#1073;&#1086;&#1082;&#1072;&#1088;&#1080;" TargetMode="External"/><Relationship Id="rId8" Type="http://schemas.openxmlformats.org/officeDocument/2006/relationships/hyperlink" Target="https://vniissok.com/paslenovie/baklagan/almaz" TargetMode="External"/><Relationship Id="rId51" Type="http://schemas.openxmlformats.org/officeDocument/2006/relationships/hyperlink" Target="https://vniissok.com/luk/repchatiy/sigma" TargetMode="External"/><Relationship Id="rId72" Type="http://schemas.openxmlformats.org/officeDocument/2006/relationships/hyperlink" Target="https://vniissok.com/paslenovie/perzy/ariya" TargetMode="External"/><Relationship Id="rId93" Type="http://schemas.openxmlformats.org/officeDocument/2006/relationships/hyperlink" Target="https://vniissok.com/korneplody/redis/rozovokrasny" TargetMode="External"/><Relationship Id="rId98" Type="http://schemas.openxmlformats.org/officeDocument/2006/relationships/hyperlink" Target="https://vniissok.com/zelen/salat/odesskiy" TargetMode="External"/><Relationship Id="rId121" Type="http://schemas.openxmlformats.org/officeDocument/2006/relationships/hyperlink" Target="https://vniissok.com/paslenovie/tomaty/ruf" TargetMode="External"/><Relationship Id="rId142" Type="http://schemas.openxmlformats.org/officeDocument/2006/relationships/hyperlink" Target="https://vniissok.com/cvety/barchatci/kover" TargetMode="External"/><Relationship Id="rId163" Type="http://schemas.openxmlformats.org/officeDocument/2006/relationships/hyperlink" Target="https://vniissok.com/index.php?route=product/product&amp;product_id=459&amp;search=&#1088;&#1086;&#1078;&#1076;&#1077;&#1089;&#1090;&#1074;&#1077;&#1085;&#1089;&#1082;&#1080;&#1081;+&#1073;&#1091;&#1082;&#1077;&#1090;" TargetMode="External"/><Relationship Id="rId3" Type="http://schemas.openxmlformats.org/officeDocument/2006/relationships/hyperlink" Target="https://vniissok.com/zelen/amarant/krepysh" TargetMode="External"/><Relationship Id="rId25" Type="http://schemas.openxmlformats.org/officeDocument/2006/relationships/hyperlink" Target="https://vniissok.com/tikvennie/kabachok/37" TargetMode="External"/><Relationship Id="rId46" Type="http://schemas.openxmlformats.org/officeDocument/2006/relationships/hyperlink" Target="https://vniissok.com/luk/repchatiy/kupola" TargetMode="External"/><Relationship Id="rId67" Type="http://schemas.openxmlformats.org/officeDocument/2006/relationships/hyperlink" Target="https://vniissok.com/tikvennie/patisson/belye" TargetMode="External"/><Relationship Id="rId116" Type="http://schemas.openxmlformats.org/officeDocument/2006/relationships/hyperlink" Target="https://vniissok.com/paslenovie/tomaty/malina" TargetMode="External"/><Relationship Id="rId137" Type="http://schemas.openxmlformats.org/officeDocument/2006/relationships/hyperlink" Target="https://vniissok.com/zelen/ukrop/lesnogorodsky" TargetMode="External"/><Relationship Id="rId158" Type="http://schemas.openxmlformats.org/officeDocument/2006/relationships/hyperlink" Target="https://vniissok.com/index.php?route=product/product&amp;product_id=457&amp;search=&#1090;&#1101;&#1088;&#1074;&#1080;&#1085;" TargetMode="External"/><Relationship Id="rId20" Type="http://schemas.openxmlformats.org/officeDocument/2006/relationships/hyperlink" Target="https://vniissok.com/bobovye/goroh/triumf" TargetMode="External"/><Relationship Id="rId41" Type="http://schemas.openxmlformats.org/officeDocument/2006/relationships/hyperlink" Target="https://vniissok.com/kapusta/decor/malinovka" TargetMode="External"/><Relationship Id="rId62" Type="http://schemas.openxmlformats.org/officeDocument/2006/relationships/hyperlink" Target="https://vniissok.com/tikvennie/ogurzy/krasotka" TargetMode="External"/><Relationship Id="rId83" Type="http://schemas.openxmlformats.org/officeDocument/2006/relationships/hyperlink" Target="https://vniissok.com/paslenovie/perzy/rodnik" TargetMode="External"/><Relationship Id="rId88" Type="http://schemas.openxmlformats.org/officeDocument/2006/relationships/hyperlink" Target="https://vniissok.com/korneplody/redis/aria" TargetMode="External"/><Relationship Id="rId111" Type="http://schemas.openxmlformats.org/officeDocument/2006/relationships/hyperlink" Target="https://vniissok.com/paslenovie/tomaty/tg256" TargetMode="External"/><Relationship Id="rId132" Type="http://schemas.openxmlformats.org/officeDocument/2006/relationships/hyperlink" Target="https://vniissok.com/tikvennie/tykva/rossiyanca" TargetMode="External"/><Relationship Id="rId153" Type="http://schemas.openxmlformats.org/officeDocument/2006/relationships/hyperlink" Target="https://vniissok.com/kapusta/belokochannaya/iyn" TargetMode="External"/><Relationship Id="rId174" Type="http://schemas.openxmlformats.org/officeDocument/2006/relationships/hyperlink" Target="https://vniissok.com/superdukat?search=&#1089;&#1091;&#1087;&#1077;&#1088;&#1076;&#1091;&#1082;&#1072;&#1090;" TargetMode="External"/><Relationship Id="rId15" Type="http://schemas.openxmlformats.org/officeDocument/2006/relationships/hyperlink" Target="https://vniissok.com/korneplody/brykva/krasnoselskaya" TargetMode="External"/><Relationship Id="rId36" Type="http://schemas.openxmlformats.org/officeDocument/2006/relationships/hyperlink" Target="https://vniissok.com/kapusta/brokkoli/ton" TargetMode="External"/><Relationship Id="rId57" Type="http://schemas.openxmlformats.org/officeDocument/2006/relationships/hyperlink" Target="https://vniissok.com/tikvennie/ogurzy/aprel" TargetMode="External"/><Relationship Id="rId106" Type="http://schemas.openxmlformats.org/officeDocument/2006/relationships/hyperlink" Target="https://vniissok.com/korneplody/svekla/kormovaya" TargetMode="External"/><Relationship Id="rId127" Type="http://schemas.openxmlformats.org/officeDocument/2006/relationships/hyperlink" Target="https://vniissok.com/paslenovie/tomaty/chelno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niissokseeds@yandex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niissokseeds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"/>
  <sheetViews>
    <sheetView showGridLines="0" zoomScale="65" workbookViewId="0">
      <selection activeCell="A14" sqref="A14"/>
    </sheetView>
  </sheetViews>
  <sheetFormatPr defaultColWidth="8.85546875" defaultRowHeight="15" customHeight="1"/>
  <cols>
    <col min="1" max="1" width="208.85546875" style="1" customWidth="1"/>
    <col min="2" max="252" width="8.85546875" style="1" customWidth="1"/>
  </cols>
  <sheetData>
    <row r="1" spans="1:1" ht="62.1" customHeight="1">
      <c r="A1" s="62" t="s">
        <v>414</v>
      </c>
    </row>
    <row r="2" spans="1:1" ht="24.95" customHeight="1">
      <c r="A2" s="62" t="s">
        <v>415</v>
      </c>
    </row>
    <row r="3" spans="1:1" ht="30" customHeight="1">
      <c r="A3" s="62" t="s">
        <v>416</v>
      </c>
    </row>
    <row r="4" spans="1:1" ht="15" customHeight="1">
      <c r="A4" s="61"/>
    </row>
  </sheetData>
  <hyperlinks>
    <hyperlink ref="A1" location="'Цветные пакеты '!R1C1" display="Оптовый прайс-лист ФГБНУ &quot;Федеральный научный центр овощеводства&quot; на семена в цветных пакетах "/>
    <hyperlink ref="A2" location="'Профессиональная упаковка'!R1C1" display="Оптовый прайс-лист ФГБНУ &quot;Федеральный научный центр овощеводства&quot; на семена в профессиональной упаковке"/>
    <hyperlink ref="A3" location="'Весовые семена'!R1C1" display="Оптовый прайс-лист ФГБНУ &quot;Федеральный научный центр овощеводства&quot; на весовые семена"/>
  </hyperlinks>
  <pageMargins left="0.7" right="0.7" top="0.75" bottom="0.75" header="0.3" footer="0.3"/>
  <pageSetup orientation="portrait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outlinePr showOutlineSymbols="0"/>
  </sheetPr>
  <dimension ref="A1:IV250"/>
  <sheetViews>
    <sheetView showGridLines="0" tabSelected="1" showOutlineSymbols="0" topLeftCell="A217" zoomScale="94" zoomScaleNormal="94" zoomScalePageLayoutView="94" workbookViewId="0">
      <selection activeCell="F225" sqref="F225:F226"/>
    </sheetView>
  </sheetViews>
  <sheetFormatPr defaultColWidth="10.85546875" defaultRowHeight="15" customHeight="1"/>
  <cols>
    <col min="1" max="1" width="36.42578125" style="2" customWidth="1"/>
    <col min="2" max="2" width="15.85546875" style="2" customWidth="1"/>
    <col min="3" max="3" width="13.140625" style="2" customWidth="1"/>
    <col min="4" max="4" width="10.85546875" style="2" customWidth="1"/>
    <col min="5" max="5" width="10.42578125" style="2" customWidth="1"/>
    <col min="6" max="6" width="11.85546875" style="2" customWidth="1"/>
    <col min="7" max="256" width="10.85546875" style="2" customWidth="1"/>
  </cols>
  <sheetData>
    <row r="1" spans="1:6" ht="48.75" customHeight="1">
      <c r="A1" s="160" t="s">
        <v>412</v>
      </c>
      <c r="B1" s="161"/>
      <c r="C1" s="161"/>
      <c r="D1" s="161"/>
      <c r="E1" s="161"/>
      <c r="F1" s="161"/>
    </row>
    <row r="2" spans="1:6" ht="28.5" customHeight="1">
      <c r="A2" s="162" t="s">
        <v>0</v>
      </c>
      <c r="B2" s="163"/>
      <c r="C2" s="163"/>
      <c r="D2" s="163"/>
      <c r="E2" s="163"/>
      <c r="F2" s="163"/>
    </row>
    <row r="3" spans="1:6" ht="22.5" customHeight="1">
      <c r="A3" s="158" t="s">
        <v>1</v>
      </c>
      <c r="B3" s="159"/>
      <c r="C3" s="159"/>
      <c r="D3" s="159"/>
      <c r="E3" s="159"/>
      <c r="F3" s="159"/>
    </row>
    <row r="4" spans="1:6" ht="28.5" customHeight="1">
      <c r="A4" s="146" t="s">
        <v>478</v>
      </c>
      <c r="B4" s="147"/>
      <c r="C4" s="147"/>
      <c r="D4" s="147"/>
      <c r="E4" s="147"/>
      <c r="F4" s="147"/>
    </row>
    <row r="5" spans="1:6" ht="27.75" customHeight="1">
      <c r="A5" s="167" t="s">
        <v>477</v>
      </c>
      <c r="B5" s="168"/>
      <c r="C5" s="168"/>
      <c r="D5" s="168"/>
      <c r="E5" s="168"/>
      <c r="F5" s="168"/>
    </row>
    <row r="6" spans="1:6" ht="14.45" customHeight="1">
      <c r="A6" s="165" t="s">
        <v>2</v>
      </c>
      <c r="B6" s="166"/>
      <c r="C6" s="166"/>
      <c r="D6" s="166"/>
      <c r="E6" s="166"/>
      <c r="F6" s="166"/>
    </row>
    <row r="7" spans="1:6" ht="14.45" customHeight="1">
      <c r="A7" s="172" t="s">
        <v>3</v>
      </c>
      <c r="B7" s="172"/>
      <c r="C7" s="172"/>
      <c r="D7" s="172"/>
      <c r="E7" s="172"/>
      <c r="F7" s="172"/>
    </row>
    <row r="8" spans="1:6" ht="14.45" customHeight="1">
      <c r="A8" s="172" t="s">
        <v>4</v>
      </c>
      <c r="B8" s="173"/>
      <c r="C8" s="173"/>
      <c r="D8" s="173"/>
      <c r="E8" s="173"/>
      <c r="F8" s="173"/>
    </row>
    <row r="9" spans="1:6" ht="15" customHeight="1">
      <c r="A9" s="172" t="s">
        <v>5</v>
      </c>
      <c r="B9" s="173"/>
      <c r="C9" s="173"/>
      <c r="D9" s="173"/>
      <c r="E9" s="173"/>
      <c r="F9" s="173"/>
    </row>
    <row r="10" spans="1:6" ht="31.5" customHeight="1">
      <c r="A10" s="169" t="s">
        <v>418</v>
      </c>
      <c r="B10" s="170"/>
      <c r="C10" s="170"/>
      <c r="D10" s="170"/>
      <c r="E10" s="170"/>
      <c r="F10" s="171"/>
    </row>
    <row r="11" spans="1:6" ht="41.25" customHeight="1">
      <c r="A11" s="49" t="s">
        <v>6</v>
      </c>
      <c r="B11" s="115" t="s">
        <v>7</v>
      </c>
      <c r="C11" s="116" t="s">
        <v>8</v>
      </c>
      <c r="D11" s="116" t="s">
        <v>9</v>
      </c>
      <c r="E11" s="116" t="s">
        <v>10</v>
      </c>
      <c r="F11" s="50" t="s">
        <v>11</v>
      </c>
    </row>
    <row r="12" spans="1:6" ht="14.45" customHeight="1">
      <c r="A12" s="174" t="s">
        <v>12</v>
      </c>
      <c r="B12" s="175"/>
      <c r="C12" s="175"/>
      <c r="D12" s="175"/>
      <c r="E12" s="175"/>
      <c r="F12" s="176"/>
    </row>
    <row r="13" spans="1:6" ht="15.95" customHeight="1">
      <c r="A13" s="51" t="s">
        <v>297</v>
      </c>
      <c r="B13" s="17">
        <v>2022</v>
      </c>
      <c r="C13" s="18" t="s">
        <v>13</v>
      </c>
      <c r="D13" s="19">
        <v>9</v>
      </c>
      <c r="E13" s="52"/>
      <c r="F13" s="30">
        <f>E13*D13</f>
        <v>0</v>
      </c>
    </row>
    <row r="14" spans="1:6" ht="15.95" customHeight="1">
      <c r="A14" s="51" t="s">
        <v>298</v>
      </c>
      <c r="B14" s="17">
        <v>2020</v>
      </c>
      <c r="C14" s="18" t="s">
        <v>13</v>
      </c>
      <c r="D14" s="19">
        <v>9</v>
      </c>
      <c r="E14" s="20"/>
      <c r="F14" s="30">
        <f>E14*D14</f>
        <v>0</v>
      </c>
    </row>
    <row r="15" spans="1:6" ht="14.45" customHeight="1">
      <c r="A15" s="177" t="s">
        <v>14</v>
      </c>
      <c r="B15" s="178"/>
      <c r="C15" s="178"/>
      <c r="D15" s="178"/>
      <c r="E15" s="178"/>
      <c r="F15" s="179"/>
    </row>
    <row r="16" spans="1:6" ht="15.95" customHeight="1">
      <c r="A16" s="51" t="s">
        <v>299</v>
      </c>
      <c r="B16" s="79" t="s">
        <v>426</v>
      </c>
      <c r="C16" s="40">
        <v>0.5</v>
      </c>
      <c r="D16" s="19">
        <v>9</v>
      </c>
      <c r="E16" s="20"/>
      <c r="F16" s="30">
        <f>E16*D16</f>
        <v>0</v>
      </c>
    </row>
    <row r="17" spans="1:6" ht="15.95" customHeight="1">
      <c r="A17" s="51" t="s">
        <v>300</v>
      </c>
      <c r="B17" s="17">
        <v>2021</v>
      </c>
      <c r="C17" s="18" t="s">
        <v>15</v>
      </c>
      <c r="D17" s="19">
        <v>9</v>
      </c>
      <c r="E17" s="20"/>
      <c r="F17" s="30">
        <f>E17*D17</f>
        <v>0</v>
      </c>
    </row>
    <row r="18" spans="1:6" ht="15.95" customHeight="1">
      <c r="A18" s="51" t="s">
        <v>301</v>
      </c>
      <c r="B18" s="17">
        <v>2021</v>
      </c>
      <c r="C18" s="18" t="s">
        <v>16</v>
      </c>
      <c r="D18" s="19">
        <v>9</v>
      </c>
      <c r="E18" s="20"/>
      <c r="F18" s="30">
        <f>E18*D18</f>
        <v>0</v>
      </c>
    </row>
    <row r="19" spans="1:6" ht="14.45" customHeight="1">
      <c r="A19" s="164" t="s">
        <v>17</v>
      </c>
      <c r="B19" s="149"/>
      <c r="C19" s="149"/>
      <c r="D19" s="149"/>
      <c r="E19" s="149"/>
      <c r="F19" s="150"/>
    </row>
    <row r="20" spans="1:6" ht="15.95" customHeight="1">
      <c r="A20" s="53" t="s">
        <v>302</v>
      </c>
      <c r="B20" s="22">
        <v>2020</v>
      </c>
      <c r="C20" s="12" t="s">
        <v>18</v>
      </c>
      <c r="D20" s="19">
        <v>10</v>
      </c>
      <c r="E20" s="20"/>
      <c r="F20" s="30">
        <f>E20*D20</f>
        <v>0</v>
      </c>
    </row>
    <row r="21" spans="1:6" ht="15.95" customHeight="1">
      <c r="A21" s="53" t="s">
        <v>217</v>
      </c>
      <c r="B21" s="22">
        <v>2022</v>
      </c>
      <c r="C21" s="12" t="s">
        <v>19</v>
      </c>
      <c r="D21" s="19">
        <v>9</v>
      </c>
      <c r="E21" s="20"/>
      <c r="F21" s="30">
        <f>E21*D21</f>
        <v>0</v>
      </c>
    </row>
    <row r="22" spans="1:6" ht="15.95" customHeight="1">
      <c r="A22" s="53" t="s">
        <v>303</v>
      </c>
      <c r="B22" s="22">
        <v>2022</v>
      </c>
      <c r="C22" s="12" t="s">
        <v>19</v>
      </c>
      <c r="D22" s="19">
        <v>10</v>
      </c>
      <c r="E22" s="20"/>
      <c r="F22" s="30">
        <f>E22*D22</f>
        <v>0</v>
      </c>
    </row>
    <row r="23" spans="1:6" ht="15.95" customHeight="1">
      <c r="A23" s="53" t="s">
        <v>463</v>
      </c>
      <c r="B23" s="22">
        <v>2022</v>
      </c>
      <c r="C23" s="12" t="s">
        <v>19</v>
      </c>
      <c r="D23" s="19">
        <v>9</v>
      </c>
      <c r="E23" s="20"/>
      <c r="F23" s="30">
        <f>E23*D23</f>
        <v>0</v>
      </c>
    </row>
    <row r="24" spans="1:6" ht="15.95" customHeight="1">
      <c r="A24" s="53" t="s">
        <v>304</v>
      </c>
      <c r="B24" s="22">
        <v>2022</v>
      </c>
      <c r="C24" s="12" t="s">
        <v>19</v>
      </c>
      <c r="D24" s="19">
        <v>9</v>
      </c>
      <c r="E24" s="20"/>
      <c r="F24" s="30">
        <f>E24*D24</f>
        <v>0</v>
      </c>
    </row>
    <row r="25" spans="1:6" ht="14.45" customHeight="1">
      <c r="A25" s="164" t="s">
        <v>20</v>
      </c>
      <c r="B25" s="149"/>
      <c r="C25" s="149"/>
      <c r="D25" s="149"/>
      <c r="E25" s="149"/>
      <c r="F25" s="150"/>
    </row>
    <row r="26" spans="1:6" ht="15.95" customHeight="1">
      <c r="A26" s="54" t="s">
        <v>464</v>
      </c>
      <c r="B26" s="22">
        <v>2022</v>
      </c>
      <c r="C26" s="12" t="s">
        <v>21</v>
      </c>
      <c r="D26" s="19">
        <v>9</v>
      </c>
      <c r="E26" s="20"/>
      <c r="F26" s="30">
        <f>E26*D26</f>
        <v>0</v>
      </c>
    </row>
    <row r="27" spans="1:6" ht="15.95" customHeight="1">
      <c r="A27" s="54" t="s">
        <v>305</v>
      </c>
      <c r="B27" s="22">
        <v>2021</v>
      </c>
      <c r="C27" s="12" t="s">
        <v>21</v>
      </c>
      <c r="D27" s="19">
        <v>9</v>
      </c>
      <c r="E27" s="20"/>
      <c r="F27" s="30">
        <f>E27*D27</f>
        <v>0</v>
      </c>
    </row>
    <row r="28" spans="1:6" ht="16.5" customHeight="1">
      <c r="A28" s="104" t="s">
        <v>465</v>
      </c>
      <c r="B28" s="55"/>
      <c r="C28" s="12" t="s">
        <v>21</v>
      </c>
      <c r="D28" s="19">
        <v>9</v>
      </c>
      <c r="E28" s="20"/>
      <c r="F28" s="30"/>
    </row>
    <row r="29" spans="1:6" ht="14.45" customHeight="1">
      <c r="A29" s="180" t="s">
        <v>306</v>
      </c>
      <c r="B29" s="181"/>
      <c r="C29" s="181"/>
      <c r="D29" s="181"/>
      <c r="E29" s="181"/>
      <c r="F29" s="182"/>
    </row>
    <row r="30" spans="1:6" ht="15.95" customHeight="1">
      <c r="A30" s="56" t="s">
        <v>307</v>
      </c>
      <c r="B30" s="22">
        <v>2021</v>
      </c>
      <c r="C30" s="12" t="s">
        <v>22</v>
      </c>
      <c r="D30" s="19">
        <v>9</v>
      </c>
      <c r="E30" s="20"/>
      <c r="F30" s="30">
        <f>E30*D30</f>
        <v>0</v>
      </c>
    </row>
    <row r="31" spans="1:6" ht="14.45" customHeight="1">
      <c r="A31" s="164" t="s">
        <v>23</v>
      </c>
      <c r="B31" s="149"/>
      <c r="C31" s="149"/>
      <c r="D31" s="149"/>
      <c r="E31" s="149"/>
      <c r="F31" s="150"/>
    </row>
    <row r="32" spans="1:6" ht="15.95" customHeight="1">
      <c r="A32" s="54" t="s">
        <v>220</v>
      </c>
      <c r="B32" s="22">
        <v>2021</v>
      </c>
      <c r="C32" s="12" t="s">
        <v>24</v>
      </c>
      <c r="D32" s="19">
        <v>9</v>
      </c>
      <c r="E32" s="20"/>
      <c r="F32" s="30">
        <f>E32*D32</f>
        <v>0</v>
      </c>
    </row>
    <row r="33" spans="1:256" ht="15.95" customHeight="1">
      <c r="A33" s="54" t="s">
        <v>308</v>
      </c>
      <c r="B33" s="22">
        <v>2021</v>
      </c>
      <c r="C33" s="12" t="s">
        <v>24</v>
      </c>
      <c r="D33" s="19">
        <v>9</v>
      </c>
      <c r="E33" s="20"/>
      <c r="F33" s="30">
        <f>E33*D33</f>
        <v>0</v>
      </c>
    </row>
    <row r="34" spans="1:256" ht="17.25" customHeight="1">
      <c r="A34" s="104" t="s">
        <v>466</v>
      </c>
      <c r="B34" s="22">
        <v>2022</v>
      </c>
      <c r="C34" s="12" t="s">
        <v>24</v>
      </c>
      <c r="D34" s="19">
        <v>9</v>
      </c>
      <c r="E34" s="20"/>
      <c r="F34" s="30">
        <f>E34*D34</f>
        <v>0</v>
      </c>
    </row>
    <row r="35" spans="1:256" s="111" customFormat="1" ht="17.25" customHeight="1">
      <c r="A35" s="104" t="s">
        <v>467</v>
      </c>
      <c r="B35" s="105">
        <v>2022</v>
      </c>
      <c r="C35" s="106" t="s">
        <v>24</v>
      </c>
      <c r="D35" s="107">
        <v>9</v>
      </c>
      <c r="E35" s="108"/>
      <c r="F35" s="109">
        <f>E35*D35</f>
        <v>0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spans="1:256" ht="15.95" customHeight="1">
      <c r="A36" s="54" t="s">
        <v>309</v>
      </c>
      <c r="B36" s="22">
        <v>2020</v>
      </c>
      <c r="C36" s="78" t="s">
        <v>428</v>
      </c>
      <c r="D36" s="19">
        <v>9</v>
      </c>
      <c r="E36" s="20"/>
      <c r="F36" s="30">
        <f>E36*D36</f>
        <v>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ht="15.95" customHeight="1">
      <c r="A37" s="134" t="s">
        <v>427</v>
      </c>
      <c r="B37" s="80">
        <v>2022</v>
      </c>
      <c r="C37" s="12" t="s">
        <v>24</v>
      </c>
      <c r="D37" s="19">
        <v>9</v>
      </c>
      <c r="E37" s="20"/>
      <c r="F37" s="30">
        <v>0</v>
      </c>
    </row>
    <row r="38" spans="1:256" ht="14.45" customHeight="1">
      <c r="A38" s="174" t="s">
        <v>25</v>
      </c>
      <c r="B38" s="183"/>
      <c r="C38" s="183"/>
      <c r="D38" s="183"/>
      <c r="E38" s="183"/>
      <c r="F38" s="184"/>
    </row>
    <row r="39" spans="1:256" ht="15.95" customHeight="1">
      <c r="A39" s="56" t="s">
        <v>310</v>
      </c>
      <c r="B39" s="25">
        <v>2021</v>
      </c>
      <c r="C39" s="12" t="s">
        <v>26</v>
      </c>
      <c r="D39" s="23">
        <v>9</v>
      </c>
      <c r="E39" s="20"/>
      <c r="F39" s="30">
        <f>E39*D37</f>
        <v>0</v>
      </c>
    </row>
    <row r="40" spans="1:256" ht="14.45" customHeight="1">
      <c r="A40" s="164" t="s">
        <v>27</v>
      </c>
      <c r="B40" s="149"/>
      <c r="C40" s="149"/>
      <c r="D40" s="149"/>
      <c r="E40" s="149"/>
      <c r="F40" s="150"/>
    </row>
    <row r="41" spans="1:256" ht="15.95" customHeight="1">
      <c r="A41" s="54" t="s">
        <v>94</v>
      </c>
      <c r="B41" s="22">
        <v>2022</v>
      </c>
      <c r="C41" s="12" t="s">
        <v>28</v>
      </c>
      <c r="D41" s="19">
        <v>9</v>
      </c>
      <c r="E41" s="20"/>
      <c r="F41" s="30">
        <f>E41*D41</f>
        <v>0</v>
      </c>
    </row>
    <row r="42" spans="1:256" ht="15.95" customHeight="1">
      <c r="A42" s="54" t="s">
        <v>311</v>
      </c>
      <c r="B42" s="22">
        <v>2022</v>
      </c>
      <c r="C42" s="12" t="s">
        <v>28</v>
      </c>
      <c r="D42" s="19">
        <v>9</v>
      </c>
      <c r="E42" s="20"/>
      <c r="F42" s="30">
        <f>E42*D42</f>
        <v>0</v>
      </c>
    </row>
    <row r="43" spans="1:256" ht="14.45" customHeight="1">
      <c r="A43" s="164" t="s">
        <v>29</v>
      </c>
      <c r="B43" s="149"/>
      <c r="C43" s="149"/>
      <c r="D43" s="149"/>
      <c r="E43" s="149"/>
      <c r="F43" s="150"/>
    </row>
    <row r="44" spans="1:256" ht="15.95" customHeight="1">
      <c r="A44" s="54" t="s">
        <v>312</v>
      </c>
      <c r="B44" s="22">
        <v>2021</v>
      </c>
      <c r="C44" s="12" t="s">
        <v>30</v>
      </c>
      <c r="D44" s="19">
        <v>9</v>
      </c>
      <c r="E44" s="20"/>
      <c r="F44" s="30">
        <f>E44*D44</f>
        <v>0</v>
      </c>
    </row>
    <row r="45" spans="1:256" ht="14.45" customHeight="1">
      <c r="A45" s="164" t="s">
        <v>31</v>
      </c>
      <c r="B45" s="149"/>
      <c r="C45" s="149"/>
      <c r="D45" s="149"/>
      <c r="E45" s="149"/>
      <c r="F45" s="150"/>
    </row>
    <row r="46" spans="1:256" s="111" customFormat="1" ht="30" customHeight="1">
      <c r="A46" s="104" t="s">
        <v>313</v>
      </c>
      <c r="B46" s="105">
        <v>2022</v>
      </c>
      <c r="C46" s="106" t="s">
        <v>21</v>
      </c>
      <c r="D46" s="107">
        <v>9</v>
      </c>
      <c r="E46" s="108"/>
      <c r="F46" s="109">
        <f>E46*D46</f>
        <v>0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</row>
    <row r="47" spans="1:256" ht="15.95" customHeight="1">
      <c r="A47" s="54" t="s">
        <v>314</v>
      </c>
      <c r="B47" s="22">
        <v>2021</v>
      </c>
      <c r="C47" s="12" t="s">
        <v>21</v>
      </c>
      <c r="D47" s="19">
        <v>9</v>
      </c>
      <c r="E47" s="20"/>
      <c r="F47" s="30">
        <v>0</v>
      </c>
    </row>
    <row r="48" spans="1:256" ht="15.95" customHeight="1">
      <c r="A48" s="54" t="s">
        <v>315</v>
      </c>
      <c r="B48" s="22">
        <v>2021</v>
      </c>
      <c r="C48" s="12" t="s">
        <v>21</v>
      </c>
      <c r="D48" s="19">
        <v>9</v>
      </c>
      <c r="E48" s="20"/>
      <c r="F48" s="30">
        <f t="shared" ref="F48:F52" si="0">E48*D48</f>
        <v>0</v>
      </c>
    </row>
    <row r="49" spans="1:256" ht="15.95" customHeight="1">
      <c r="A49" s="54" t="s">
        <v>316</v>
      </c>
      <c r="B49" s="22">
        <v>2022</v>
      </c>
      <c r="C49" s="12" t="s">
        <v>21</v>
      </c>
      <c r="D49" s="19">
        <v>9</v>
      </c>
      <c r="E49" s="20"/>
      <c r="F49" s="30">
        <f t="shared" si="0"/>
        <v>0</v>
      </c>
    </row>
    <row r="50" spans="1:256" ht="17.25" customHeight="1">
      <c r="A50" s="54" t="s">
        <v>317</v>
      </c>
      <c r="B50" s="22">
        <v>2020</v>
      </c>
      <c r="C50" s="12" t="s">
        <v>32</v>
      </c>
      <c r="D50" s="19">
        <v>9</v>
      </c>
      <c r="E50" s="20"/>
      <c r="F50" s="30">
        <f t="shared" si="0"/>
        <v>0</v>
      </c>
    </row>
    <row r="51" spans="1:256" ht="15.95" customHeight="1">
      <c r="A51" s="57" t="s">
        <v>318</v>
      </c>
      <c r="B51" s="22">
        <v>2022</v>
      </c>
      <c r="C51" s="12" t="s">
        <v>21</v>
      </c>
      <c r="D51" s="19">
        <v>9</v>
      </c>
      <c r="E51" s="20"/>
      <c r="F51" s="30">
        <f t="shared" si="0"/>
        <v>0</v>
      </c>
    </row>
    <row r="52" spans="1:256" ht="15.95" customHeight="1">
      <c r="A52" s="54" t="s">
        <v>319</v>
      </c>
      <c r="B52" s="22">
        <v>2020</v>
      </c>
      <c r="C52" s="12" t="s">
        <v>21</v>
      </c>
      <c r="D52" s="19">
        <v>9</v>
      </c>
      <c r="E52" s="20"/>
      <c r="F52" s="30">
        <f t="shared" si="0"/>
        <v>0</v>
      </c>
    </row>
    <row r="53" spans="1:256" ht="14.45" customHeight="1">
      <c r="A53" s="164" t="s">
        <v>33</v>
      </c>
      <c r="B53" s="149"/>
      <c r="C53" s="149"/>
      <c r="D53" s="149"/>
      <c r="E53" s="149"/>
      <c r="F53" s="150"/>
    </row>
    <row r="54" spans="1:256" ht="15.95" customHeight="1">
      <c r="A54" s="81" t="s">
        <v>451</v>
      </c>
      <c r="B54" s="22">
        <v>2022</v>
      </c>
      <c r="C54" s="12" t="s">
        <v>16</v>
      </c>
      <c r="D54" s="19">
        <v>9</v>
      </c>
      <c r="E54" s="20"/>
      <c r="F54" s="30">
        <f t="shared" ref="F54:F68" si="1">E54*D54</f>
        <v>0</v>
      </c>
    </row>
    <row r="55" spans="1:256" ht="29.25" customHeight="1">
      <c r="A55" s="104" t="s">
        <v>320</v>
      </c>
      <c r="B55" s="22">
        <v>2022</v>
      </c>
      <c r="C55" s="12" t="s">
        <v>16</v>
      </c>
      <c r="D55" s="19">
        <v>9</v>
      </c>
      <c r="E55" s="20"/>
      <c r="F55" s="30">
        <f t="shared" si="1"/>
        <v>0</v>
      </c>
    </row>
    <row r="56" spans="1:256" ht="15.95" customHeight="1">
      <c r="A56" s="54" t="s">
        <v>322</v>
      </c>
      <c r="B56" s="22">
        <v>2021</v>
      </c>
      <c r="C56" s="12" t="s">
        <v>16</v>
      </c>
      <c r="D56" s="19">
        <v>9</v>
      </c>
      <c r="E56" s="20"/>
      <c r="F56" s="30">
        <f t="shared" si="1"/>
        <v>0</v>
      </c>
    </row>
    <row r="57" spans="1:256" ht="15.95" customHeight="1">
      <c r="A57" s="77" t="s">
        <v>107</v>
      </c>
      <c r="B57" s="22">
        <v>2022</v>
      </c>
      <c r="C57" s="78" t="s">
        <v>471</v>
      </c>
      <c r="D57" s="19">
        <v>13</v>
      </c>
      <c r="E57" s="20"/>
      <c r="F57" s="30">
        <f t="shared" si="1"/>
        <v>0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ht="15.95" customHeight="1">
      <c r="A58" s="135" t="s">
        <v>425</v>
      </c>
      <c r="B58" s="22"/>
      <c r="C58" s="78" t="s">
        <v>471</v>
      </c>
      <c r="D58" s="19">
        <v>13</v>
      </c>
      <c r="E58" s="20"/>
      <c r="F58" s="30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ht="15.95" customHeight="1">
      <c r="A59" s="54" t="s">
        <v>323</v>
      </c>
      <c r="B59" s="22">
        <v>2022</v>
      </c>
      <c r="C59" s="78" t="s">
        <v>69</v>
      </c>
      <c r="D59" s="19">
        <v>10</v>
      </c>
      <c r="E59" s="20"/>
      <c r="F59" s="30">
        <f t="shared" si="1"/>
        <v>0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spans="1:256" ht="27" customHeight="1">
      <c r="A60" s="104" t="s">
        <v>325</v>
      </c>
      <c r="B60" s="22">
        <v>2022</v>
      </c>
      <c r="C60" s="78" t="s">
        <v>474</v>
      </c>
      <c r="D60" s="19">
        <v>13</v>
      </c>
      <c r="E60" s="20"/>
      <c r="F60" s="30">
        <f t="shared" si="1"/>
        <v>0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ht="15.95" customHeight="1">
      <c r="A61" s="104" t="s">
        <v>126</v>
      </c>
      <c r="B61" s="22">
        <v>2022</v>
      </c>
      <c r="C61" s="78" t="s">
        <v>474</v>
      </c>
      <c r="D61" s="19">
        <v>9</v>
      </c>
      <c r="E61" s="20"/>
      <c r="F61" s="30">
        <f t="shared" si="1"/>
        <v>0</v>
      </c>
    </row>
    <row r="62" spans="1:256" ht="15.95" customHeight="1">
      <c r="A62" s="113" t="s">
        <v>473</v>
      </c>
      <c r="B62" s="22">
        <v>2020</v>
      </c>
      <c r="C62" s="12" t="s">
        <v>19</v>
      </c>
      <c r="D62" s="19">
        <v>9</v>
      </c>
      <c r="E62" s="20"/>
      <c r="F62" s="30">
        <f t="shared" si="1"/>
        <v>0</v>
      </c>
    </row>
    <row r="63" spans="1:256" s="111" customFormat="1" ht="17.25" customHeight="1">
      <c r="A63" s="54" t="s">
        <v>321</v>
      </c>
      <c r="B63" s="105">
        <v>2020</v>
      </c>
      <c r="C63" s="114" t="s">
        <v>26</v>
      </c>
      <c r="D63" s="107">
        <v>9</v>
      </c>
      <c r="E63" s="108"/>
      <c r="F63" s="109">
        <f t="shared" si="1"/>
        <v>0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  <c r="IV63" s="110"/>
    </row>
    <row r="64" spans="1:256" s="111" customFormat="1" ht="17.25" customHeight="1">
      <c r="A64" s="77" t="s">
        <v>116</v>
      </c>
      <c r="B64" s="105">
        <v>2022</v>
      </c>
      <c r="C64" s="114" t="s">
        <v>488</v>
      </c>
      <c r="D64" s="107">
        <v>13</v>
      </c>
      <c r="E64" s="108"/>
      <c r="F64" s="109">
        <f t="shared" si="1"/>
        <v>0</v>
      </c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110"/>
      <c r="DW64" s="110"/>
      <c r="DX64" s="110"/>
      <c r="DY64" s="110"/>
      <c r="DZ64" s="110"/>
      <c r="EA64" s="110"/>
      <c r="EB64" s="110"/>
      <c r="EC64" s="110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S64" s="110"/>
      <c r="FT64" s="110"/>
      <c r="FU64" s="110"/>
      <c r="FV64" s="110"/>
      <c r="FW64" s="110"/>
      <c r="FX64" s="110"/>
      <c r="FY64" s="110"/>
      <c r="FZ64" s="110"/>
      <c r="GA64" s="110"/>
      <c r="GB64" s="110"/>
      <c r="GC64" s="110"/>
      <c r="GD64" s="110"/>
      <c r="GE64" s="110"/>
      <c r="GF64" s="110"/>
      <c r="GG64" s="110"/>
      <c r="GH64" s="110"/>
      <c r="GI64" s="110"/>
      <c r="GJ64" s="110"/>
      <c r="GK64" s="110"/>
      <c r="GL64" s="110"/>
      <c r="GM64" s="110"/>
      <c r="GN64" s="110"/>
      <c r="GO64" s="110"/>
      <c r="GP64" s="110"/>
      <c r="GQ64" s="110"/>
      <c r="GR64" s="110"/>
      <c r="GS64" s="110"/>
      <c r="GT64" s="110"/>
      <c r="GU64" s="110"/>
      <c r="GV64" s="110"/>
      <c r="GW64" s="110"/>
      <c r="GX64" s="110"/>
      <c r="GY64" s="110"/>
      <c r="GZ64" s="110"/>
      <c r="HA64" s="110"/>
      <c r="HB64" s="110"/>
      <c r="HC64" s="110"/>
      <c r="HD64" s="110"/>
      <c r="HE64" s="110"/>
      <c r="HF64" s="110"/>
      <c r="HG64" s="110"/>
      <c r="HH64" s="110"/>
      <c r="HI64" s="110"/>
      <c r="HJ64" s="110"/>
      <c r="HK64" s="110"/>
      <c r="HL64" s="110"/>
      <c r="HM64" s="110"/>
      <c r="HN64" s="110"/>
      <c r="HO64" s="110"/>
      <c r="HP64" s="110"/>
      <c r="HQ64" s="110"/>
      <c r="HR64" s="110"/>
      <c r="HS64" s="110"/>
      <c r="HT64" s="110"/>
      <c r="HU64" s="110"/>
      <c r="HV64" s="110"/>
      <c r="HW64" s="110"/>
      <c r="HX64" s="110"/>
      <c r="HY64" s="110"/>
      <c r="HZ64" s="110"/>
      <c r="IA64" s="110"/>
      <c r="IB64" s="110"/>
      <c r="IC64" s="110"/>
      <c r="ID64" s="110"/>
      <c r="IE64" s="110"/>
      <c r="IF64" s="110"/>
      <c r="IG64" s="110"/>
      <c r="IH64" s="110"/>
      <c r="II64" s="110"/>
      <c r="IJ64" s="110"/>
      <c r="IK64" s="110"/>
      <c r="IL64" s="110"/>
      <c r="IM64" s="110"/>
      <c r="IN64" s="110"/>
      <c r="IO64" s="110"/>
      <c r="IP64" s="110"/>
      <c r="IQ64" s="110"/>
      <c r="IR64" s="110"/>
      <c r="IS64" s="110"/>
      <c r="IT64" s="110"/>
      <c r="IU64" s="110"/>
      <c r="IV64" s="110"/>
    </row>
    <row r="65" spans="1:256" ht="15.75" customHeight="1">
      <c r="A65" s="135" t="s">
        <v>472</v>
      </c>
      <c r="B65" s="22">
        <v>2020</v>
      </c>
      <c r="C65" s="78" t="s">
        <v>471</v>
      </c>
      <c r="D65" s="19">
        <v>13</v>
      </c>
      <c r="E65" s="20"/>
      <c r="F65" s="30">
        <f t="shared" si="1"/>
        <v>0</v>
      </c>
    </row>
    <row r="66" spans="1:256" ht="17.25" customHeight="1">
      <c r="A66" s="77" t="s">
        <v>435</v>
      </c>
      <c r="B66" s="22">
        <v>2022</v>
      </c>
      <c r="C66" s="78" t="s">
        <v>26</v>
      </c>
      <c r="D66" s="19">
        <v>9</v>
      </c>
      <c r="E66" s="20"/>
      <c r="F66" s="30">
        <f t="shared" si="1"/>
        <v>0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</row>
    <row r="67" spans="1:256" ht="31.5" customHeight="1">
      <c r="A67" s="113" t="s">
        <v>324</v>
      </c>
      <c r="B67" s="22">
        <v>2021</v>
      </c>
      <c r="C67" s="112" t="s">
        <v>69</v>
      </c>
      <c r="D67" s="19">
        <v>10</v>
      </c>
      <c r="E67" s="20"/>
      <c r="F67" s="30">
        <f t="shared" si="1"/>
        <v>0</v>
      </c>
    </row>
    <row r="68" spans="1:256" ht="29.25" customHeight="1">
      <c r="A68" s="136" t="s">
        <v>36</v>
      </c>
      <c r="B68" s="22">
        <v>2021</v>
      </c>
      <c r="C68" s="25">
        <v>0.2</v>
      </c>
      <c r="D68" s="19">
        <v>10</v>
      </c>
      <c r="E68" s="20"/>
      <c r="F68" s="30">
        <f t="shared" si="1"/>
        <v>0</v>
      </c>
    </row>
    <row r="69" spans="1:256" ht="14.45" customHeight="1">
      <c r="A69" s="164" t="s">
        <v>37</v>
      </c>
      <c r="B69" s="149"/>
      <c r="C69" s="149"/>
      <c r="D69" s="149"/>
      <c r="E69" s="149"/>
      <c r="F69" s="150"/>
    </row>
    <row r="70" spans="1:256" ht="18.75" customHeight="1">
      <c r="A70" s="136" t="s">
        <v>468</v>
      </c>
      <c r="B70" s="22">
        <v>2022</v>
      </c>
      <c r="C70" s="25">
        <v>0.5</v>
      </c>
      <c r="D70" s="19">
        <v>9</v>
      </c>
      <c r="E70" s="20"/>
      <c r="F70" s="30">
        <f>E70*D70</f>
        <v>0</v>
      </c>
    </row>
    <row r="71" spans="1:256" ht="15.95" customHeight="1">
      <c r="A71" s="135" t="s">
        <v>326</v>
      </c>
      <c r="B71" s="22">
        <v>2022</v>
      </c>
      <c r="C71" s="25" t="s">
        <v>424</v>
      </c>
      <c r="D71" s="19">
        <v>9</v>
      </c>
      <c r="E71" s="20"/>
      <c r="F71" s="30">
        <v>0</v>
      </c>
    </row>
    <row r="72" spans="1:256" ht="15.95" customHeight="1">
      <c r="A72" s="77" t="s">
        <v>485</v>
      </c>
      <c r="B72" s="22">
        <v>2022</v>
      </c>
      <c r="C72" s="112" t="s">
        <v>35</v>
      </c>
      <c r="D72" s="19">
        <v>10</v>
      </c>
      <c r="E72" s="20"/>
      <c r="F72" s="30">
        <v>0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</row>
    <row r="73" spans="1:256" ht="15.95" customHeight="1">
      <c r="A73" s="77" t="s">
        <v>486</v>
      </c>
      <c r="B73" s="22">
        <v>2022</v>
      </c>
      <c r="C73" s="112" t="s">
        <v>69</v>
      </c>
      <c r="D73" s="19">
        <v>10</v>
      </c>
      <c r="E73" s="20"/>
      <c r="F73" s="30">
        <v>0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</row>
    <row r="74" spans="1:256" ht="15.95" customHeight="1">
      <c r="A74" s="77" t="s">
        <v>490</v>
      </c>
      <c r="B74" s="22">
        <v>2022</v>
      </c>
      <c r="C74" s="112" t="s">
        <v>15</v>
      </c>
      <c r="D74" s="19">
        <v>9</v>
      </c>
      <c r="E74" s="20"/>
      <c r="F74" s="30">
        <v>0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</row>
    <row r="75" spans="1:256" ht="15.95" customHeight="1">
      <c r="A75" s="77" t="s">
        <v>469</v>
      </c>
      <c r="B75" s="22">
        <v>2022</v>
      </c>
      <c r="C75" s="112" t="s">
        <v>15</v>
      </c>
      <c r="D75" s="19">
        <v>9</v>
      </c>
      <c r="E75" s="20"/>
      <c r="F75" s="30">
        <v>0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</row>
    <row r="76" spans="1:256" ht="15.95" customHeight="1">
      <c r="A76" s="77" t="s">
        <v>481</v>
      </c>
      <c r="B76" s="22">
        <v>2022</v>
      </c>
      <c r="C76" s="25" t="s">
        <v>28</v>
      </c>
      <c r="D76" s="19">
        <v>10</v>
      </c>
      <c r="E76" s="20"/>
      <c r="F76" s="30">
        <v>0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</row>
    <row r="77" spans="1:256" ht="15.95" customHeight="1">
      <c r="A77" s="77" t="s">
        <v>491</v>
      </c>
      <c r="B77" s="22">
        <v>2022</v>
      </c>
      <c r="C77" s="112" t="s">
        <v>28</v>
      </c>
      <c r="D77" s="19">
        <v>10</v>
      </c>
      <c r="E77" s="20"/>
      <c r="F77" s="30">
        <v>0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</row>
    <row r="78" spans="1:256" ht="15.95" customHeight="1">
      <c r="A78" s="81" t="s">
        <v>482</v>
      </c>
      <c r="B78" s="22">
        <v>2020</v>
      </c>
      <c r="C78" s="12" t="s">
        <v>28</v>
      </c>
      <c r="D78" s="19">
        <v>10</v>
      </c>
      <c r="E78" s="20"/>
      <c r="F78" s="30">
        <f>E78*D78</f>
        <v>0</v>
      </c>
    </row>
    <row r="79" spans="1:256" ht="15.95" customHeight="1">
      <c r="A79" s="135" t="s">
        <v>327</v>
      </c>
      <c r="B79" s="22">
        <v>2022</v>
      </c>
      <c r="C79" s="12" t="s">
        <v>28</v>
      </c>
      <c r="D79" s="19">
        <v>9</v>
      </c>
      <c r="E79" s="20"/>
      <c r="F79" s="30">
        <v>0</v>
      </c>
    </row>
    <row r="80" spans="1:256" ht="15.95" customHeight="1">
      <c r="A80" s="58" t="s">
        <v>328</v>
      </c>
      <c r="B80" s="22">
        <v>2021</v>
      </c>
      <c r="C80" s="12" t="s">
        <v>28</v>
      </c>
      <c r="D80" s="19">
        <v>9</v>
      </c>
      <c r="E80" s="20"/>
      <c r="F80" s="30">
        <f t="shared" ref="F80:F87" si="2">E80*D80</f>
        <v>0</v>
      </c>
    </row>
    <row r="81" spans="1:256" ht="15.95" customHeight="1">
      <c r="A81" s="58" t="s">
        <v>329</v>
      </c>
      <c r="B81" s="22">
        <v>2021</v>
      </c>
      <c r="C81" s="12" t="s">
        <v>28</v>
      </c>
      <c r="D81" s="19">
        <v>9</v>
      </c>
      <c r="E81" s="20"/>
      <c r="F81" s="30">
        <f t="shared" si="2"/>
        <v>0</v>
      </c>
    </row>
    <row r="82" spans="1:256" ht="15.95" customHeight="1">
      <c r="A82" s="103" t="s">
        <v>489</v>
      </c>
      <c r="B82" s="22">
        <v>2022</v>
      </c>
      <c r="C82" s="78" t="s">
        <v>28</v>
      </c>
      <c r="D82" s="19">
        <v>10</v>
      </c>
      <c r="E82" s="20"/>
      <c r="F82" s="30">
        <f t="shared" si="2"/>
        <v>0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</row>
    <row r="83" spans="1:256" ht="15.95" customHeight="1">
      <c r="A83" s="58" t="s">
        <v>330</v>
      </c>
      <c r="B83" s="22">
        <v>2019</v>
      </c>
      <c r="C83" s="12" t="s">
        <v>28</v>
      </c>
      <c r="D83" s="19">
        <v>9</v>
      </c>
      <c r="E83" s="20"/>
      <c r="F83" s="30">
        <f t="shared" si="2"/>
        <v>0</v>
      </c>
    </row>
    <row r="84" spans="1:256" ht="15.95" customHeight="1">
      <c r="A84" s="103" t="s">
        <v>483</v>
      </c>
      <c r="B84" s="22">
        <v>2020</v>
      </c>
      <c r="C84" s="12" t="s">
        <v>28</v>
      </c>
      <c r="D84" s="19">
        <v>10</v>
      </c>
      <c r="E84" s="20"/>
      <c r="F84" s="30">
        <f t="shared" si="2"/>
        <v>0</v>
      </c>
    </row>
    <row r="85" spans="1:256" ht="15.95" customHeight="1">
      <c r="A85" s="58" t="s">
        <v>331</v>
      </c>
      <c r="B85" s="22">
        <v>2022</v>
      </c>
      <c r="C85" s="12" t="s">
        <v>28</v>
      </c>
      <c r="D85" s="19">
        <v>10</v>
      </c>
      <c r="E85" s="20"/>
      <c r="F85" s="30">
        <f t="shared" si="2"/>
        <v>0</v>
      </c>
    </row>
    <row r="86" spans="1:256" ht="15.95" customHeight="1">
      <c r="A86" s="58" t="s">
        <v>247</v>
      </c>
      <c r="B86" s="22">
        <v>2022</v>
      </c>
      <c r="C86" s="12" t="s">
        <v>28</v>
      </c>
      <c r="D86" s="19">
        <v>9</v>
      </c>
      <c r="E86" s="20"/>
      <c r="F86" s="30">
        <f t="shared" si="2"/>
        <v>0</v>
      </c>
    </row>
    <row r="87" spans="1:256" ht="15.95" customHeight="1">
      <c r="A87" s="103" t="s">
        <v>452</v>
      </c>
      <c r="B87" s="22">
        <v>2022</v>
      </c>
      <c r="C87" s="12" t="s">
        <v>28</v>
      </c>
      <c r="D87" s="19">
        <v>9</v>
      </c>
      <c r="E87" s="20"/>
      <c r="F87" s="30">
        <f t="shared" si="2"/>
        <v>0</v>
      </c>
    </row>
    <row r="88" spans="1:256" ht="15.95" customHeight="1">
      <c r="A88" s="58" t="s">
        <v>332</v>
      </c>
      <c r="B88" s="22">
        <v>2022</v>
      </c>
      <c r="C88" s="12" t="s">
        <v>28</v>
      </c>
      <c r="D88" s="19">
        <v>9</v>
      </c>
      <c r="E88" s="20"/>
      <c r="F88" s="30">
        <v>0</v>
      </c>
      <c r="H88" s="110"/>
    </row>
    <row r="89" spans="1:256" ht="15.95" customHeight="1">
      <c r="A89" s="214" t="s">
        <v>419</v>
      </c>
      <c r="B89" s="22">
        <v>2022</v>
      </c>
      <c r="C89" s="63" t="s">
        <v>28</v>
      </c>
      <c r="D89" s="19">
        <v>9</v>
      </c>
      <c r="E89" s="20"/>
      <c r="F89" s="30">
        <v>0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</row>
    <row r="90" spans="1:256" ht="15.95" customHeight="1">
      <c r="A90" s="58" t="s">
        <v>333</v>
      </c>
      <c r="B90" s="22">
        <v>2022</v>
      </c>
      <c r="C90" s="12" t="s">
        <v>28</v>
      </c>
      <c r="D90" s="19">
        <v>9</v>
      </c>
      <c r="E90" s="20"/>
      <c r="F90" s="30">
        <f>E90*D90</f>
        <v>0</v>
      </c>
    </row>
    <row r="91" spans="1:256" ht="14.45" customHeight="1">
      <c r="A91" s="151" t="s">
        <v>38</v>
      </c>
      <c r="B91" s="152"/>
      <c r="C91" s="152"/>
      <c r="D91" s="152"/>
      <c r="E91" s="152"/>
      <c r="F91" s="153"/>
    </row>
    <row r="92" spans="1:256" ht="15.95" customHeight="1">
      <c r="A92" s="58" t="s">
        <v>334</v>
      </c>
      <c r="B92" s="22">
        <v>2020</v>
      </c>
      <c r="C92" s="12" t="s">
        <v>35</v>
      </c>
      <c r="D92" s="19">
        <v>9.5</v>
      </c>
      <c r="E92" s="20"/>
      <c r="F92" s="30">
        <f>E92*D92</f>
        <v>0</v>
      </c>
    </row>
    <row r="93" spans="1:256" ht="14.45" customHeight="1">
      <c r="A93" s="154" t="s">
        <v>39</v>
      </c>
      <c r="B93" s="152"/>
      <c r="C93" s="152"/>
      <c r="D93" s="152"/>
      <c r="E93" s="152"/>
      <c r="F93" s="153"/>
    </row>
    <row r="94" spans="1:256" ht="15.95" customHeight="1">
      <c r="A94" s="58" t="s">
        <v>335</v>
      </c>
      <c r="B94" s="22">
        <v>2020</v>
      </c>
      <c r="C94" s="12" t="s">
        <v>28</v>
      </c>
      <c r="D94" s="19">
        <v>9</v>
      </c>
      <c r="E94" s="20"/>
      <c r="F94" s="30">
        <f>E94*D94</f>
        <v>0</v>
      </c>
    </row>
    <row r="95" spans="1:256" ht="15.95" customHeight="1">
      <c r="A95" s="103" t="s">
        <v>449</v>
      </c>
      <c r="B95" s="22">
        <v>2020</v>
      </c>
      <c r="C95" s="12" t="s">
        <v>28</v>
      </c>
      <c r="D95" s="19">
        <v>9</v>
      </c>
      <c r="E95" s="20"/>
      <c r="F95" s="30">
        <f>E95*D95</f>
        <v>0</v>
      </c>
    </row>
    <row r="96" spans="1:256" ht="15.95" customHeight="1">
      <c r="A96" s="64" t="s">
        <v>484</v>
      </c>
      <c r="B96" s="22">
        <v>2022</v>
      </c>
      <c r="C96" s="78" t="s">
        <v>28</v>
      </c>
      <c r="D96" s="19">
        <v>9</v>
      </c>
      <c r="E96" s="20"/>
      <c r="F96" s="30">
        <v>0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</row>
    <row r="97" spans="1:256" ht="15.95" customHeight="1">
      <c r="A97" s="137" t="s">
        <v>450</v>
      </c>
      <c r="B97" s="22">
        <v>2022</v>
      </c>
      <c r="C97" s="78" t="s">
        <v>28</v>
      </c>
      <c r="D97" s="19">
        <v>9</v>
      </c>
      <c r="E97" s="20"/>
      <c r="F97" s="30">
        <v>0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</row>
    <row r="98" spans="1:256" ht="15.95" customHeight="1">
      <c r="A98" s="64" t="s">
        <v>487</v>
      </c>
      <c r="B98" s="22">
        <v>2022</v>
      </c>
      <c r="C98" s="78" t="s">
        <v>470</v>
      </c>
      <c r="D98" s="19">
        <v>12</v>
      </c>
      <c r="E98" s="20"/>
      <c r="F98" s="30">
        <v>0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  <c r="IV98" s="39"/>
    </row>
    <row r="99" spans="1:256" ht="14.45" customHeight="1">
      <c r="A99" s="151" t="s">
        <v>40</v>
      </c>
      <c r="B99" s="152"/>
      <c r="C99" s="152"/>
      <c r="D99" s="152"/>
      <c r="E99" s="152"/>
      <c r="F99" s="153"/>
    </row>
    <row r="100" spans="1:256" ht="15.95" customHeight="1">
      <c r="A100" s="58" t="s">
        <v>336</v>
      </c>
      <c r="B100" s="22">
        <v>2022</v>
      </c>
      <c r="C100" s="12" t="s">
        <v>21</v>
      </c>
      <c r="D100" s="19">
        <v>13</v>
      </c>
      <c r="E100" s="20"/>
      <c r="F100" s="30">
        <f t="shared" ref="F100:F110" si="3">E100*D100</f>
        <v>0</v>
      </c>
    </row>
    <row r="101" spans="1:256" ht="15.95" customHeight="1">
      <c r="A101" s="58" t="s">
        <v>337</v>
      </c>
      <c r="B101" s="22">
        <v>2019</v>
      </c>
      <c r="C101" s="12" t="s">
        <v>30</v>
      </c>
      <c r="D101" s="19">
        <v>9</v>
      </c>
      <c r="E101" s="20"/>
      <c r="F101" s="30">
        <f t="shared" si="3"/>
        <v>0</v>
      </c>
    </row>
    <row r="102" spans="1:256" ht="15.95" customHeight="1">
      <c r="A102" s="58" t="s">
        <v>338</v>
      </c>
      <c r="B102" s="22">
        <v>2022</v>
      </c>
      <c r="C102" s="12" t="s">
        <v>21</v>
      </c>
      <c r="D102" s="19">
        <v>22</v>
      </c>
      <c r="E102" s="20"/>
      <c r="F102" s="30">
        <f t="shared" si="3"/>
        <v>0</v>
      </c>
    </row>
    <row r="103" spans="1:256" ht="15.95" customHeight="1">
      <c r="A103" s="58" t="s">
        <v>339</v>
      </c>
      <c r="B103" s="22">
        <v>2020</v>
      </c>
      <c r="C103" s="12" t="s">
        <v>21</v>
      </c>
      <c r="D103" s="19">
        <v>13</v>
      </c>
      <c r="E103" s="20"/>
      <c r="F103" s="30">
        <f t="shared" si="3"/>
        <v>0</v>
      </c>
    </row>
    <row r="104" spans="1:256" ht="15.95" customHeight="1">
      <c r="A104" s="58" t="s">
        <v>149</v>
      </c>
      <c r="B104" s="22">
        <v>2020</v>
      </c>
      <c r="C104" s="12" t="s">
        <v>41</v>
      </c>
      <c r="D104" s="19">
        <v>13</v>
      </c>
      <c r="E104" s="20"/>
      <c r="F104" s="30">
        <f t="shared" si="3"/>
        <v>0</v>
      </c>
    </row>
    <row r="105" spans="1:256" ht="15.95" customHeight="1">
      <c r="A105" s="58" t="s">
        <v>340</v>
      </c>
      <c r="B105" s="22">
        <v>2020</v>
      </c>
      <c r="C105" s="12" t="s">
        <v>21</v>
      </c>
      <c r="D105" s="19">
        <v>13</v>
      </c>
      <c r="E105" s="20"/>
      <c r="F105" s="30">
        <f t="shared" si="3"/>
        <v>0</v>
      </c>
    </row>
    <row r="106" spans="1:256" ht="15.95" customHeight="1">
      <c r="A106" s="58" t="s">
        <v>341</v>
      </c>
      <c r="B106" s="22">
        <v>2022</v>
      </c>
      <c r="C106" s="12" t="s">
        <v>15</v>
      </c>
      <c r="D106" s="19">
        <v>9</v>
      </c>
      <c r="E106" s="20"/>
      <c r="F106" s="30">
        <f t="shared" si="3"/>
        <v>0</v>
      </c>
    </row>
    <row r="107" spans="1:256" ht="15.95" customHeight="1">
      <c r="A107" s="58" t="s">
        <v>342</v>
      </c>
      <c r="B107" s="22">
        <v>2020</v>
      </c>
      <c r="C107" s="12" t="s">
        <v>21</v>
      </c>
      <c r="D107" s="19">
        <v>9</v>
      </c>
      <c r="E107" s="20"/>
      <c r="F107" s="30">
        <f t="shared" si="3"/>
        <v>0</v>
      </c>
    </row>
    <row r="108" spans="1:256" ht="15.95" customHeight="1">
      <c r="A108" s="58" t="s">
        <v>343</v>
      </c>
      <c r="B108" s="22">
        <v>2020</v>
      </c>
      <c r="C108" s="12" t="s">
        <v>41</v>
      </c>
      <c r="D108" s="19">
        <v>13</v>
      </c>
      <c r="E108" s="20"/>
      <c r="F108" s="30">
        <f t="shared" si="3"/>
        <v>0</v>
      </c>
    </row>
    <row r="109" spans="1:256" ht="15.95" customHeight="1">
      <c r="A109" s="58" t="s">
        <v>344</v>
      </c>
      <c r="B109" s="22">
        <v>2019</v>
      </c>
      <c r="C109" s="12" t="s">
        <v>30</v>
      </c>
      <c r="D109" s="19">
        <v>9</v>
      </c>
      <c r="E109" s="20"/>
      <c r="F109" s="30">
        <f t="shared" si="3"/>
        <v>0</v>
      </c>
    </row>
    <row r="110" spans="1:256" ht="15.95" customHeight="1">
      <c r="A110" s="137" t="s">
        <v>42</v>
      </c>
      <c r="B110" s="22">
        <v>2021</v>
      </c>
      <c r="C110" s="12" t="s">
        <v>26</v>
      </c>
      <c r="D110" s="19">
        <v>9</v>
      </c>
      <c r="E110" s="20"/>
      <c r="F110" s="30">
        <f t="shared" si="3"/>
        <v>0</v>
      </c>
    </row>
    <row r="111" spans="1:256" ht="14.45" customHeight="1">
      <c r="A111" s="155" t="s">
        <v>420</v>
      </c>
      <c r="B111" s="156"/>
      <c r="C111" s="156"/>
      <c r="D111" s="156"/>
      <c r="E111" s="156"/>
      <c r="F111" s="157"/>
    </row>
    <row r="112" spans="1:256" ht="14.45" customHeight="1">
      <c r="A112" s="215" t="s">
        <v>421</v>
      </c>
      <c r="B112" s="72">
        <v>2022</v>
      </c>
      <c r="C112" s="70" t="s">
        <v>30</v>
      </c>
      <c r="D112" s="71">
        <v>9</v>
      </c>
      <c r="E112" s="68"/>
      <c r="F112" s="69">
        <v>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</row>
    <row r="113" spans="1:256" ht="14.45" customHeight="1">
      <c r="A113" s="65"/>
      <c r="B113" s="66"/>
      <c r="C113" s="66"/>
      <c r="D113" s="66"/>
      <c r="E113" s="66"/>
      <c r="F113" s="67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</row>
    <row r="114" spans="1:256" ht="15.95" customHeight="1">
      <c r="A114" s="58" t="s">
        <v>151</v>
      </c>
      <c r="B114" s="22">
        <v>2021</v>
      </c>
      <c r="C114" s="12" t="s">
        <v>21</v>
      </c>
      <c r="D114" s="19">
        <v>9</v>
      </c>
      <c r="E114" s="20"/>
      <c r="F114" s="30">
        <f>E114*D114</f>
        <v>0</v>
      </c>
    </row>
    <row r="115" spans="1:256" ht="15.95" customHeight="1">
      <c r="A115" s="58" t="s">
        <v>152</v>
      </c>
      <c r="B115" s="22">
        <v>2020</v>
      </c>
      <c r="C115" s="12" t="s">
        <v>21</v>
      </c>
      <c r="D115" s="19">
        <v>9</v>
      </c>
      <c r="E115" s="20"/>
      <c r="F115" s="30">
        <f>E115*D115</f>
        <v>0</v>
      </c>
    </row>
    <row r="116" spans="1:256" ht="14.45" customHeight="1">
      <c r="A116" s="151" t="s">
        <v>44</v>
      </c>
      <c r="B116" s="152"/>
      <c r="C116" s="152"/>
      <c r="D116" s="152"/>
      <c r="E116" s="152"/>
      <c r="F116" s="153"/>
    </row>
    <row r="117" spans="1:256" ht="15.95" customHeight="1">
      <c r="A117" s="58" t="s">
        <v>345</v>
      </c>
      <c r="B117" s="22">
        <v>2020</v>
      </c>
      <c r="C117" s="12" t="s">
        <v>32</v>
      </c>
      <c r="D117" s="19">
        <v>10</v>
      </c>
      <c r="E117" s="20"/>
      <c r="F117" s="30">
        <f>E117*D117</f>
        <v>0</v>
      </c>
    </row>
    <row r="118" spans="1:256" ht="15.95" customHeight="1">
      <c r="A118" s="58" t="s">
        <v>346</v>
      </c>
      <c r="B118" s="22">
        <v>2019</v>
      </c>
      <c r="C118" s="12" t="s">
        <v>18</v>
      </c>
      <c r="D118" s="19">
        <v>9</v>
      </c>
      <c r="E118" s="20"/>
      <c r="F118" s="30">
        <f>E118*D118</f>
        <v>0</v>
      </c>
    </row>
    <row r="119" spans="1:256" ht="17.25" customHeight="1">
      <c r="A119" s="214" t="s">
        <v>493</v>
      </c>
      <c r="B119" s="22">
        <v>2021</v>
      </c>
      <c r="C119" s="12" t="s">
        <v>45</v>
      </c>
      <c r="D119" s="19">
        <v>50</v>
      </c>
      <c r="E119" s="20"/>
      <c r="F119" s="30">
        <f>E119*D119</f>
        <v>0</v>
      </c>
    </row>
    <row r="120" spans="1:256" ht="29.1" customHeight="1">
      <c r="A120" s="214" t="s">
        <v>494</v>
      </c>
      <c r="B120" s="22">
        <v>2021</v>
      </c>
      <c r="C120" s="12" t="s">
        <v>21</v>
      </c>
      <c r="D120" s="19">
        <v>50</v>
      </c>
      <c r="E120" s="20"/>
      <c r="F120" s="30">
        <f>E120*D120</f>
        <v>0</v>
      </c>
    </row>
    <row r="121" spans="1:256" ht="15.95" customHeight="1">
      <c r="A121" s="214" t="s">
        <v>423</v>
      </c>
      <c r="B121" s="22">
        <v>2022</v>
      </c>
      <c r="C121" s="25">
        <v>0.1</v>
      </c>
      <c r="D121" s="19">
        <v>9</v>
      </c>
      <c r="E121" s="20"/>
      <c r="F121" s="30">
        <f>E121*D121</f>
        <v>0</v>
      </c>
    </row>
    <row r="122" spans="1:256" ht="15.95" customHeight="1">
      <c r="A122" s="214" t="s">
        <v>495</v>
      </c>
      <c r="B122" s="55">
        <v>2022</v>
      </c>
      <c r="C122" s="24">
        <v>0.1</v>
      </c>
      <c r="D122" s="19">
        <v>9</v>
      </c>
      <c r="E122" s="20"/>
      <c r="F122" s="30">
        <f>E122*D122</f>
        <v>0</v>
      </c>
    </row>
    <row r="123" spans="1:256" ht="15.95" customHeight="1">
      <c r="A123" s="58" t="s">
        <v>347</v>
      </c>
      <c r="B123" s="22">
        <v>2020</v>
      </c>
      <c r="C123" s="12" t="s">
        <v>34</v>
      </c>
      <c r="D123" s="19">
        <v>9</v>
      </c>
      <c r="E123" s="20"/>
      <c r="F123" s="30">
        <f t="shared" ref="F123:F136" si="4">E123*D123</f>
        <v>0</v>
      </c>
    </row>
    <row r="124" spans="1:256" ht="15.95" customHeight="1">
      <c r="A124" s="58" t="s">
        <v>348</v>
      </c>
      <c r="B124" s="22">
        <v>2020</v>
      </c>
      <c r="C124" s="12" t="s">
        <v>21</v>
      </c>
      <c r="D124" s="19">
        <v>13</v>
      </c>
      <c r="E124" s="20"/>
      <c r="F124" s="30">
        <f t="shared" si="4"/>
        <v>0</v>
      </c>
    </row>
    <row r="125" spans="1:256" ht="15.95" customHeight="1">
      <c r="A125" s="58" t="s">
        <v>349</v>
      </c>
      <c r="B125" s="22">
        <v>2020</v>
      </c>
      <c r="C125" s="12" t="s">
        <v>19</v>
      </c>
      <c r="D125" s="19">
        <v>7.5</v>
      </c>
      <c r="E125" s="20"/>
      <c r="F125" s="30">
        <f t="shared" si="4"/>
        <v>0</v>
      </c>
    </row>
    <row r="126" spans="1:256" ht="15.95" customHeight="1">
      <c r="A126" s="58" t="s">
        <v>350</v>
      </c>
      <c r="B126" s="22">
        <v>2022</v>
      </c>
      <c r="C126" s="12" t="s">
        <v>19</v>
      </c>
      <c r="D126" s="19">
        <v>9</v>
      </c>
      <c r="E126" s="20"/>
      <c r="F126" s="30">
        <f t="shared" si="4"/>
        <v>0</v>
      </c>
    </row>
    <row r="127" spans="1:256" ht="15.95" customHeight="1">
      <c r="A127" s="58" t="s">
        <v>351</v>
      </c>
      <c r="B127" s="22">
        <v>2022</v>
      </c>
      <c r="C127" s="12" t="s">
        <v>21</v>
      </c>
      <c r="D127" s="19">
        <v>13</v>
      </c>
      <c r="E127" s="20"/>
      <c r="F127" s="30">
        <f t="shared" si="4"/>
        <v>0</v>
      </c>
    </row>
    <row r="128" spans="1:256" ht="15.95" customHeight="1">
      <c r="A128" s="58" t="s">
        <v>352</v>
      </c>
      <c r="B128" s="22">
        <v>2020</v>
      </c>
      <c r="C128" s="12" t="s">
        <v>21</v>
      </c>
      <c r="D128" s="19">
        <v>13</v>
      </c>
      <c r="E128" s="20"/>
      <c r="F128" s="30">
        <f t="shared" si="4"/>
        <v>0</v>
      </c>
    </row>
    <row r="129" spans="1:6" ht="15.95" customHeight="1">
      <c r="A129" s="58" t="s">
        <v>353</v>
      </c>
      <c r="B129" s="22">
        <v>2021</v>
      </c>
      <c r="C129" s="12" t="s">
        <v>19</v>
      </c>
      <c r="D129" s="19">
        <v>9</v>
      </c>
      <c r="E129" s="20"/>
      <c r="F129" s="30">
        <f t="shared" si="4"/>
        <v>0</v>
      </c>
    </row>
    <row r="130" spans="1:6" ht="15.95" customHeight="1">
      <c r="A130" s="58" t="s">
        <v>354</v>
      </c>
      <c r="B130" s="22">
        <v>2020</v>
      </c>
      <c r="C130" s="12" t="s">
        <v>21</v>
      </c>
      <c r="D130" s="19">
        <v>13</v>
      </c>
      <c r="E130" s="20"/>
      <c r="F130" s="30">
        <f t="shared" si="4"/>
        <v>0</v>
      </c>
    </row>
    <row r="131" spans="1:6" ht="15.95" customHeight="1">
      <c r="A131" s="58" t="s">
        <v>355</v>
      </c>
      <c r="B131" s="22">
        <v>2020</v>
      </c>
      <c r="C131" s="12" t="s">
        <v>21</v>
      </c>
      <c r="D131" s="19">
        <v>13</v>
      </c>
      <c r="E131" s="20"/>
      <c r="F131" s="30">
        <f t="shared" si="4"/>
        <v>0</v>
      </c>
    </row>
    <row r="132" spans="1:6" ht="15.95" customHeight="1">
      <c r="A132" s="58" t="s">
        <v>356</v>
      </c>
      <c r="B132" s="22">
        <v>2022</v>
      </c>
      <c r="C132" s="12" t="s">
        <v>21</v>
      </c>
      <c r="D132" s="19">
        <v>12</v>
      </c>
      <c r="E132" s="20"/>
      <c r="F132" s="30">
        <f t="shared" si="4"/>
        <v>0</v>
      </c>
    </row>
    <row r="133" spans="1:6" ht="15.95" customHeight="1">
      <c r="A133" s="58" t="s">
        <v>357</v>
      </c>
      <c r="B133" s="22">
        <v>2021</v>
      </c>
      <c r="C133" s="12" t="s">
        <v>21</v>
      </c>
      <c r="D133" s="19">
        <v>13</v>
      </c>
      <c r="E133" s="20"/>
      <c r="F133" s="30">
        <f t="shared" si="4"/>
        <v>0</v>
      </c>
    </row>
    <row r="134" spans="1:6" ht="15.95" customHeight="1">
      <c r="A134" s="58" t="s">
        <v>358</v>
      </c>
      <c r="B134" s="22">
        <v>2021</v>
      </c>
      <c r="C134" s="12" t="s">
        <v>21</v>
      </c>
      <c r="D134" s="19">
        <v>13</v>
      </c>
      <c r="E134" s="20"/>
      <c r="F134" s="30">
        <f t="shared" si="4"/>
        <v>0</v>
      </c>
    </row>
    <row r="135" spans="1:6" ht="15.95" customHeight="1">
      <c r="A135" s="58" t="s">
        <v>359</v>
      </c>
      <c r="B135" s="22">
        <v>2021</v>
      </c>
      <c r="C135" s="12" t="s">
        <v>19</v>
      </c>
      <c r="D135" s="19">
        <v>9</v>
      </c>
      <c r="E135" s="20"/>
      <c r="F135" s="30">
        <f t="shared" si="4"/>
        <v>0</v>
      </c>
    </row>
    <row r="136" spans="1:6" ht="15.95" customHeight="1">
      <c r="A136" s="58" t="s">
        <v>261</v>
      </c>
      <c r="B136" s="22">
        <v>2022</v>
      </c>
      <c r="C136" s="12" t="s">
        <v>19</v>
      </c>
      <c r="D136" s="19">
        <v>9</v>
      </c>
      <c r="E136" s="20"/>
      <c r="F136" s="30">
        <f t="shared" si="4"/>
        <v>0</v>
      </c>
    </row>
    <row r="137" spans="1:6" ht="14.45" customHeight="1">
      <c r="A137" s="151" t="s">
        <v>46</v>
      </c>
      <c r="B137" s="152"/>
      <c r="C137" s="152"/>
      <c r="D137" s="152"/>
      <c r="E137" s="152"/>
      <c r="F137" s="153"/>
    </row>
    <row r="138" spans="1:6" ht="15.95" customHeight="1">
      <c r="A138" s="58" t="s">
        <v>164</v>
      </c>
      <c r="B138" s="22">
        <v>2022</v>
      </c>
      <c r="C138" s="12" t="s">
        <v>47</v>
      </c>
      <c r="D138" s="19">
        <v>9</v>
      </c>
      <c r="E138" s="20"/>
      <c r="F138" s="30">
        <f>E138*D138</f>
        <v>0</v>
      </c>
    </row>
    <row r="139" spans="1:6" ht="15.95" customHeight="1">
      <c r="A139" s="58" t="s">
        <v>360</v>
      </c>
      <c r="B139" s="22">
        <v>2021</v>
      </c>
      <c r="C139" s="25">
        <v>2</v>
      </c>
      <c r="D139" s="19">
        <v>9</v>
      </c>
      <c r="E139" s="20"/>
      <c r="F139" s="30">
        <f>E139*D139</f>
        <v>0</v>
      </c>
    </row>
    <row r="140" spans="1:6" ht="15.95" customHeight="1">
      <c r="A140" s="26" t="s">
        <v>48</v>
      </c>
      <c r="B140" s="22">
        <v>2022</v>
      </c>
      <c r="C140" s="25">
        <v>2</v>
      </c>
      <c r="D140" s="19">
        <v>9</v>
      </c>
      <c r="E140" s="20"/>
      <c r="F140" s="30">
        <f>E140*D140</f>
        <v>0</v>
      </c>
    </row>
    <row r="141" spans="1:6" ht="15.95" customHeight="1">
      <c r="A141" s="58" t="s">
        <v>361</v>
      </c>
      <c r="B141" s="22">
        <v>2020</v>
      </c>
      <c r="C141" s="12" t="s">
        <v>47</v>
      </c>
      <c r="D141" s="19">
        <v>9</v>
      </c>
      <c r="E141" s="20"/>
      <c r="F141" s="30">
        <f>E141*D141</f>
        <v>0</v>
      </c>
    </row>
    <row r="142" spans="1:6" ht="14.45" customHeight="1">
      <c r="A142" s="151" t="s">
        <v>49</v>
      </c>
      <c r="B142" s="152"/>
      <c r="C142" s="152"/>
      <c r="D142" s="152"/>
      <c r="E142" s="152"/>
      <c r="F142" s="153"/>
    </row>
    <row r="143" spans="1:6" ht="15.95" customHeight="1">
      <c r="A143" s="103" t="s">
        <v>166</v>
      </c>
      <c r="B143" s="22">
        <v>2019</v>
      </c>
      <c r="C143" s="12" t="s">
        <v>50</v>
      </c>
      <c r="D143" s="19">
        <v>9</v>
      </c>
      <c r="E143" s="20"/>
      <c r="F143" s="30">
        <f t="shared" ref="F143:F152" si="5">E143*D143</f>
        <v>0</v>
      </c>
    </row>
    <row r="144" spans="1:6" ht="15.95" customHeight="1">
      <c r="A144" s="58" t="s">
        <v>362</v>
      </c>
      <c r="B144" s="22">
        <v>2020</v>
      </c>
      <c r="C144" s="12" t="s">
        <v>51</v>
      </c>
      <c r="D144" s="19">
        <v>9</v>
      </c>
      <c r="E144" s="20"/>
      <c r="F144" s="30">
        <f t="shared" si="5"/>
        <v>0</v>
      </c>
    </row>
    <row r="145" spans="1:6" ht="15.95" customHeight="1">
      <c r="A145" s="137" t="s">
        <v>52</v>
      </c>
      <c r="B145" s="22">
        <v>2021</v>
      </c>
      <c r="C145" s="12" t="s">
        <v>50</v>
      </c>
      <c r="D145" s="19">
        <v>9</v>
      </c>
      <c r="E145" s="20"/>
      <c r="F145" s="30">
        <f t="shared" si="5"/>
        <v>0</v>
      </c>
    </row>
    <row r="146" spans="1:6" ht="15.95" customHeight="1">
      <c r="A146" s="58" t="s">
        <v>363</v>
      </c>
      <c r="B146" s="22">
        <v>2020</v>
      </c>
      <c r="C146" s="12" t="s">
        <v>51</v>
      </c>
      <c r="D146" s="19">
        <v>9</v>
      </c>
      <c r="E146" s="20"/>
      <c r="F146" s="30">
        <f t="shared" si="5"/>
        <v>0</v>
      </c>
    </row>
    <row r="147" spans="1:6" ht="15.95" customHeight="1">
      <c r="A147" s="58" t="s">
        <v>263</v>
      </c>
      <c r="B147" s="22">
        <v>2020</v>
      </c>
      <c r="C147" s="12" t="s">
        <v>51</v>
      </c>
      <c r="D147" s="19">
        <v>9.5</v>
      </c>
      <c r="E147" s="20"/>
      <c r="F147" s="30">
        <f t="shared" si="5"/>
        <v>0</v>
      </c>
    </row>
    <row r="148" spans="1:6" ht="15.95" customHeight="1">
      <c r="A148" s="58" t="s">
        <v>264</v>
      </c>
      <c r="B148" s="22">
        <v>2020</v>
      </c>
      <c r="C148" s="12" t="s">
        <v>51</v>
      </c>
      <c r="D148" s="19">
        <v>9.5</v>
      </c>
      <c r="E148" s="20"/>
      <c r="F148" s="30">
        <f t="shared" si="5"/>
        <v>0</v>
      </c>
    </row>
    <row r="149" spans="1:6" ht="15.95" customHeight="1">
      <c r="A149" s="58" t="s">
        <v>364</v>
      </c>
      <c r="B149" s="22">
        <v>2020</v>
      </c>
      <c r="C149" s="12" t="s">
        <v>51</v>
      </c>
      <c r="D149" s="19">
        <v>9</v>
      </c>
      <c r="E149" s="20"/>
      <c r="F149" s="30">
        <f t="shared" si="5"/>
        <v>0</v>
      </c>
    </row>
    <row r="150" spans="1:6" ht="15.95" customHeight="1">
      <c r="A150" s="58" t="s">
        <v>365</v>
      </c>
      <c r="B150" s="22">
        <v>2020</v>
      </c>
      <c r="C150" s="12" t="s">
        <v>51</v>
      </c>
      <c r="D150" s="19">
        <v>9.5</v>
      </c>
      <c r="E150" s="20"/>
      <c r="F150" s="30">
        <f t="shared" si="5"/>
        <v>0</v>
      </c>
    </row>
    <row r="151" spans="1:6" ht="30" customHeight="1">
      <c r="A151" s="26" t="s">
        <v>53</v>
      </c>
      <c r="B151" s="22">
        <v>2021</v>
      </c>
      <c r="C151" s="12" t="s">
        <v>51</v>
      </c>
      <c r="D151" s="19">
        <v>9.5</v>
      </c>
      <c r="E151" s="20"/>
      <c r="F151" s="30">
        <f t="shared" si="5"/>
        <v>0</v>
      </c>
    </row>
    <row r="152" spans="1:6" ht="15.95" customHeight="1">
      <c r="A152" s="58" t="s">
        <v>366</v>
      </c>
      <c r="B152" s="22">
        <v>2020</v>
      </c>
      <c r="C152" s="12" t="s">
        <v>51</v>
      </c>
      <c r="D152" s="19">
        <v>9</v>
      </c>
      <c r="E152" s="20"/>
      <c r="F152" s="30">
        <f t="shared" si="5"/>
        <v>0</v>
      </c>
    </row>
    <row r="153" spans="1:6" ht="14.45" customHeight="1">
      <c r="A153" s="151" t="s">
        <v>54</v>
      </c>
      <c r="B153" s="152"/>
      <c r="C153" s="152"/>
      <c r="D153" s="152"/>
      <c r="E153" s="152"/>
      <c r="F153" s="153"/>
    </row>
    <row r="154" spans="1:6" ht="15.95" customHeight="1">
      <c r="A154" s="58" t="s">
        <v>175</v>
      </c>
      <c r="B154" s="22">
        <v>2020</v>
      </c>
      <c r="C154" s="12" t="s">
        <v>55</v>
      </c>
      <c r="D154" s="19">
        <v>9</v>
      </c>
      <c r="E154" s="20"/>
      <c r="F154" s="30">
        <f>E154*D154</f>
        <v>0</v>
      </c>
    </row>
    <row r="155" spans="1:6" ht="14.45" customHeight="1">
      <c r="A155" s="151" t="s">
        <v>56</v>
      </c>
      <c r="B155" s="152"/>
      <c r="C155" s="152"/>
      <c r="D155" s="152"/>
      <c r="E155" s="152"/>
      <c r="F155" s="153"/>
    </row>
    <row r="156" spans="1:6" ht="15.95" customHeight="1">
      <c r="A156" s="58" t="s">
        <v>367</v>
      </c>
      <c r="B156" s="22">
        <v>2021</v>
      </c>
      <c r="C156" s="12" t="s">
        <v>15</v>
      </c>
      <c r="D156" s="19">
        <v>9</v>
      </c>
      <c r="E156" s="20"/>
      <c r="F156" s="30">
        <f>E156*D156</f>
        <v>0</v>
      </c>
    </row>
    <row r="157" spans="1:6" ht="15.95" customHeight="1">
      <c r="A157" s="58" t="s">
        <v>368</v>
      </c>
      <c r="B157" s="22">
        <v>2021</v>
      </c>
      <c r="C157" s="12" t="s">
        <v>15</v>
      </c>
      <c r="D157" s="19">
        <v>9</v>
      </c>
      <c r="E157" s="20"/>
      <c r="F157" s="30">
        <f>E157*D157</f>
        <v>0</v>
      </c>
    </row>
    <row r="158" spans="1:6" ht="15.95" customHeight="1">
      <c r="A158" s="58" t="s">
        <v>369</v>
      </c>
      <c r="B158" s="22">
        <v>2021</v>
      </c>
      <c r="C158" s="12" t="s">
        <v>15</v>
      </c>
      <c r="D158" s="19">
        <v>9</v>
      </c>
      <c r="E158" s="20"/>
      <c r="F158" s="30">
        <f>E158*D158</f>
        <v>0</v>
      </c>
    </row>
    <row r="159" spans="1:6" ht="14.45" customHeight="1">
      <c r="A159" s="151" t="s">
        <v>57</v>
      </c>
      <c r="B159" s="152"/>
      <c r="C159" s="152"/>
      <c r="D159" s="152"/>
      <c r="E159" s="152"/>
      <c r="F159" s="153"/>
    </row>
    <row r="160" spans="1:6" ht="15.95" customHeight="1">
      <c r="A160" s="58" t="s">
        <v>268</v>
      </c>
      <c r="B160" s="22">
        <v>2020</v>
      </c>
      <c r="C160" s="12" t="s">
        <v>51</v>
      </c>
      <c r="D160" s="19">
        <v>9</v>
      </c>
      <c r="E160" s="20"/>
      <c r="F160" s="30">
        <f t="shared" ref="F160:F167" si="6">E160*D160</f>
        <v>0</v>
      </c>
    </row>
    <row r="161" spans="1:6" ht="15.95" customHeight="1">
      <c r="A161" s="58" t="s">
        <v>370</v>
      </c>
      <c r="B161" s="22">
        <v>2020</v>
      </c>
      <c r="C161" s="12" t="s">
        <v>51</v>
      </c>
      <c r="D161" s="19">
        <v>9</v>
      </c>
      <c r="E161" s="20"/>
      <c r="F161" s="30">
        <f t="shared" si="6"/>
        <v>0</v>
      </c>
    </row>
    <row r="162" spans="1:6" ht="30.75" customHeight="1">
      <c r="A162" s="26" t="s">
        <v>58</v>
      </c>
      <c r="B162" s="22">
        <v>2022</v>
      </c>
      <c r="C162" s="12" t="s">
        <v>51</v>
      </c>
      <c r="D162" s="19">
        <v>9</v>
      </c>
      <c r="E162" s="20"/>
      <c r="F162" s="30">
        <f t="shared" si="6"/>
        <v>0</v>
      </c>
    </row>
    <row r="163" spans="1:6" ht="15.95" customHeight="1">
      <c r="A163" s="58" t="s">
        <v>371</v>
      </c>
      <c r="B163" s="22">
        <v>2020</v>
      </c>
      <c r="C163" s="12" t="s">
        <v>51</v>
      </c>
      <c r="D163" s="19">
        <v>9</v>
      </c>
      <c r="E163" s="20"/>
      <c r="F163" s="30">
        <f t="shared" si="6"/>
        <v>0</v>
      </c>
    </row>
    <row r="164" spans="1:6" ht="15.95" customHeight="1">
      <c r="A164" s="58" t="s">
        <v>372</v>
      </c>
      <c r="B164" s="22">
        <v>2020</v>
      </c>
      <c r="C164" s="12" t="s">
        <v>28</v>
      </c>
      <c r="D164" s="19">
        <v>9</v>
      </c>
      <c r="E164" s="20"/>
      <c r="F164" s="30">
        <f t="shared" si="6"/>
        <v>0</v>
      </c>
    </row>
    <row r="165" spans="1:6" ht="15.95" customHeight="1">
      <c r="A165" s="58" t="s">
        <v>373</v>
      </c>
      <c r="B165" s="22">
        <v>2021</v>
      </c>
      <c r="C165" s="12" t="s">
        <v>28</v>
      </c>
      <c r="D165" s="19">
        <v>9</v>
      </c>
      <c r="E165" s="20"/>
      <c r="F165" s="30">
        <f t="shared" si="6"/>
        <v>0</v>
      </c>
    </row>
    <row r="166" spans="1:6" ht="32.25" customHeight="1">
      <c r="A166" s="58" t="s">
        <v>374</v>
      </c>
      <c r="B166" s="22">
        <v>2022</v>
      </c>
      <c r="C166" s="12" t="s">
        <v>51</v>
      </c>
      <c r="D166" s="19">
        <v>9</v>
      </c>
      <c r="E166" s="20"/>
      <c r="F166" s="30">
        <f t="shared" si="6"/>
        <v>0</v>
      </c>
    </row>
    <row r="167" spans="1:6" ht="15.95" customHeight="1">
      <c r="A167" s="58" t="s">
        <v>375</v>
      </c>
      <c r="B167" s="22">
        <v>2020</v>
      </c>
      <c r="C167" s="12" t="s">
        <v>51</v>
      </c>
      <c r="D167" s="19">
        <v>9</v>
      </c>
      <c r="E167" s="20"/>
      <c r="F167" s="30">
        <f t="shared" si="6"/>
        <v>0</v>
      </c>
    </row>
    <row r="168" spans="1:6" ht="14.45" customHeight="1">
      <c r="A168" s="151" t="s">
        <v>59</v>
      </c>
      <c r="B168" s="152"/>
      <c r="C168" s="152"/>
      <c r="D168" s="152"/>
      <c r="E168" s="152"/>
      <c r="F168" s="153"/>
    </row>
    <row r="169" spans="1:6" ht="15.95" customHeight="1">
      <c r="A169" s="58" t="s">
        <v>376</v>
      </c>
      <c r="B169" s="22">
        <v>2020</v>
      </c>
      <c r="C169" s="12" t="s">
        <v>41</v>
      </c>
      <c r="D169" s="19">
        <v>9</v>
      </c>
      <c r="E169" s="20"/>
      <c r="F169" s="30">
        <f t="shared" ref="F169:F195" si="7">E169*D169</f>
        <v>0</v>
      </c>
    </row>
    <row r="170" spans="1:6" ht="32.25" customHeight="1">
      <c r="A170" s="217" t="s">
        <v>496</v>
      </c>
      <c r="B170" s="22">
        <v>2021</v>
      </c>
      <c r="C170" s="12" t="s">
        <v>21</v>
      </c>
      <c r="D170" s="19">
        <v>45</v>
      </c>
      <c r="E170" s="20"/>
      <c r="F170" s="30">
        <f t="shared" si="7"/>
        <v>0</v>
      </c>
    </row>
    <row r="171" spans="1:6" ht="31.5" customHeight="1">
      <c r="A171" s="216" t="s">
        <v>497</v>
      </c>
      <c r="B171" s="22">
        <v>2021</v>
      </c>
      <c r="C171" s="12" t="s">
        <v>21</v>
      </c>
      <c r="D171" s="19">
        <v>45</v>
      </c>
      <c r="E171" s="20"/>
      <c r="F171" s="30">
        <f t="shared" si="7"/>
        <v>0</v>
      </c>
    </row>
    <row r="172" spans="1:6" ht="15.95" customHeight="1">
      <c r="A172" s="58" t="s">
        <v>377</v>
      </c>
      <c r="B172" s="22">
        <v>2020</v>
      </c>
      <c r="C172" s="12" t="s">
        <v>60</v>
      </c>
      <c r="D172" s="19">
        <v>9.5</v>
      </c>
      <c r="E172" s="20"/>
      <c r="F172" s="30">
        <f t="shared" si="7"/>
        <v>0</v>
      </c>
    </row>
    <row r="173" spans="1:6" ht="15.95" customHeight="1">
      <c r="A173" s="58" t="s">
        <v>378</v>
      </c>
      <c r="B173" s="22">
        <v>2022</v>
      </c>
      <c r="C173" s="12" t="s">
        <v>19</v>
      </c>
      <c r="D173" s="19">
        <v>9</v>
      </c>
      <c r="E173" s="20"/>
      <c r="F173" s="30">
        <f t="shared" si="7"/>
        <v>0</v>
      </c>
    </row>
    <row r="174" spans="1:6" ht="15.95" customHeight="1">
      <c r="A174" s="58" t="s">
        <v>379</v>
      </c>
      <c r="B174" s="22">
        <v>2021</v>
      </c>
      <c r="C174" s="12" t="s">
        <v>19</v>
      </c>
      <c r="D174" s="19">
        <v>9</v>
      </c>
      <c r="E174" s="20"/>
      <c r="F174" s="30">
        <f t="shared" si="7"/>
        <v>0</v>
      </c>
    </row>
    <row r="175" spans="1:6" ht="15.95" customHeight="1">
      <c r="A175" s="54" t="s">
        <v>380</v>
      </c>
      <c r="B175" s="22">
        <v>2022</v>
      </c>
      <c r="C175" s="12" t="s">
        <v>19</v>
      </c>
      <c r="D175" s="19">
        <v>9</v>
      </c>
      <c r="E175" s="20"/>
      <c r="F175" s="30">
        <f t="shared" si="7"/>
        <v>0</v>
      </c>
    </row>
    <row r="176" spans="1:6" ht="30.75" customHeight="1">
      <c r="A176" s="113" t="s">
        <v>475</v>
      </c>
      <c r="B176" s="22">
        <v>2020</v>
      </c>
      <c r="C176" s="12" t="s">
        <v>60</v>
      </c>
      <c r="D176" s="19">
        <v>9.5</v>
      </c>
      <c r="E176" s="20"/>
      <c r="F176" s="30">
        <f t="shared" si="7"/>
        <v>0</v>
      </c>
    </row>
    <row r="177" spans="1:256" ht="15.95" customHeight="1">
      <c r="A177" s="54" t="s">
        <v>381</v>
      </c>
      <c r="B177" s="22">
        <v>2020</v>
      </c>
      <c r="C177" s="12" t="s">
        <v>19</v>
      </c>
      <c r="D177" s="19">
        <v>9</v>
      </c>
      <c r="E177" s="20"/>
      <c r="F177" s="30">
        <f t="shared" si="7"/>
        <v>0</v>
      </c>
    </row>
    <row r="178" spans="1:256" ht="15.95" customHeight="1">
      <c r="A178" s="135" t="s">
        <v>448</v>
      </c>
      <c r="B178" s="22">
        <v>2022</v>
      </c>
      <c r="C178" s="78" t="s">
        <v>69</v>
      </c>
      <c r="D178" s="19">
        <v>9</v>
      </c>
      <c r="E178" s="20"/>
      <c r="F178" s="30">
        <f t="shared" si="7"/>
        <v>0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  <c r="IV178" s="39"/>
    </row>
    <row r="179" spans="1:256" ht="27" customHeight="1">
      <c r="A179" s="218" t="s">
        <v>498</v>
      </c>
      <c r="B179" s="22">
        <v>2021</v>
      </c>
      <c r="C179" s="12" t="s">
        <v>21</v>
      </c>
      <c r="D179" s="19">
        <v>50</v>
      </c>
      <c r="E179" s="20"/>
      <c r="F179" s="30">
        <f t="shared" si="7"/>
        <v>0</v>
      </c>
    </row>
    <row r="180" spans="1:256" ht="15.95" customHeight="1">
      <c r="A180" s="54" t="s">
        <v>274</v>
      </c>
      <c r="B180" s="22">
        <v>2021</v>
      </c>
      <c r="C180" s="12" t="s">
        <v>19</v>
      </c>
      <c r="D180" s="19">
        <v>9</v>
      </c>
      <c r="E180" s="20"/>
      <c r="F180" s="30">
        <f t="shared" si="7"/>
        <v>0</v>
      </c>
    </row>
    <row r="181" spans="1:256" ht="37.5" customHeight="1">
      <c r="A181" s="218" t="s">
        <v>499</v>
      </c>
      <c r="B181" s="22">
        <v>2021</v>
      </c>
      <c r="C181" s="12" t="s">
        <v>21</v>
      </c>
      <c r="D181" s="19">
        <v>50</v>
      </c>
      <c r="E181" s="20"/>
      <c r="F181" s="30">
        <f t="shared" si="7"/>
        <v>0</v>
      </c>
    </row>
    <row r="182" spans="1:256" ht="15.95" customHeight="1">
      <c r="A182" s="54" t="s">
        <v>382</v>
      </c>
      <c r="B182" s="22">
        <v>2022</v>
      </c>
      <c r="C182" s="12" t="s">
        <v>19</v>
      </c>
      <c r="D182" s="19">
        <v>9</v>
      </c>
      <c r="E182" s="20"/>
      <c r="F182" s="30">
        <f t="shared" si="7"/>
        <v>0</v>
      </c>
    </row>
    <row r="183" spans="1:256" ht="15.95" customHeight="1">
      <c r="A183" s="135" t="s">
        <v>446</v>
      </c>
      <c r="B183" s="22">
        <v>2022</v>
      </c>
      <c r="C183" s="12" t="s">
        <v>19</v>
      </c>
      <c r="D183" s="19">
        <v>9</v>
      </c>
      <c r="E183" s="20"/>
      <c r="F183" s="30">
        <f t="shared" si="7"/>
        <v>0</v>
      </c>
    </row>
    <row r="184" spans="1:256" ht="15.95" customHeight="1">
      <c r="A184" s="54" t="s">
        <v>422</v>
      </c>
      <c r="B184" s="22">
        <v>2022</v>
      </c>
      <c r="C184" s="12" t="s">
        <v>19</v>
      </c>
      <c r="D184" s="19">
        <v>9</v>
      </c>
      <c r="E184" s="20"/>
      <c r="F184" s="30">
        <f t="shared" si="7"/>
        <v>0</v>
      </c>
    </row>
    <row r="185" spans="1:256" ht="15.95" customHeight="1">
      <c r="A185" s="54" t="s">
        <v>276</v>
      </c>
      <c r="B185" s="22">
        <v>2020</v>
      </c>
      <c r="C185" s="12" t="s">
        <v>19</v>
      </c>
      <c r="D185" s="19">
        <v>9</v>
      </c>
      <c r="E185" s="20"/>
      <c r="F185" s="30">
        <f t="shared" si="7"/>
        <v>0</v>
      </c>
    </row>
    <row r="186" spans="1:256" ht="15.95" customHeight="1">
      <c r="A186" s="54" t="s">
        <v>383</v>
      </c>
      <c r="B186" s="22">
        <v>2022</v>
      </c>
      <c r="C186" s="12" t="s">
        <v>19</v>
      </c>
      <c r="D186" s="19">
        <v>9</v>
      </c>
      <c r="E186" s="20"/>
      <c r="F186" s="30">
        <f t="shared" si="7"/>
        <v>0</v>
      </c>
    </row>
    <row r="187" spans="1:256" ht="15.95" customHeight="1">
      <c r="A187" s="54" t="s">
        <v>279</v>
      </c>
      <c r="B187" s="22">
        <v>2021</v>
      </c>
      <c r="C187" s="12" t="s">
        <v>19</v>
      </c>
      <c r="D187" s="19">
        <v>9</v>
      </c>
      <c r="E187" s="20"/>
      <c r="F187" s="30">
        <f t="shared" si="7"/>
        <v>0</v>
      </c>
    </row>
    <row r="188" spans="1:256" ht="15.95" customHeight="1">
      <c r="A188" s="54" t="s">
        <v>384</v>
      </c>
      <c r="B188" s="25">
        <v>2022</v>
      </c>
      <c r="C188" s="12" t="s">
        <v>19</v>
      </c>
      <c r="D188" s="23">
        <v>9</v>
      </c>
      <c r="E188" s="59"/>
      <c r="F188" s="30">
        <f t="shared" si="7"/>
        <v>0</v>
      </c>
    </row>
    <row r="189" spans="1:256" ht="15.95" customHeight="1">
      <c r="A189" s="54" t="s">
        <v>385</v>
      </c>
      <c r="B189" s="22">
        <v>2022</v>
      </c>
      <c r="C189" s="12" t="s">
        <v>19</v>
      </c>
      <c r="D189" s="19">
        <v>9</v>
      </c>
      <c r="E189" s="20"/>
      <c r="F189" s="30">
        <f t="shared" si="7"/>
        <v>0</v>
      </c>
    </row>
    <row r="190" spans="1:256" ht="15.95" customHeight="1">
      <c r="A190" s="54" t="s">
        <v>386</v>
      </c>
      <c r="B190" s="22">
        <v>2022</v>
      </c>
      <c r="C190" s="12" t="s">
        <v>19</v>
      </c>
      <c r="D190" s="19">
        <v>9</v>
      </c>
      <c r="E190" s="20"/>
      <c r="F190" s="30">
        <f t="shared" si="7"/>
        <v>0</v>
      </c>
    </row>
    <row r="191" spans="1:256" ht="15.95" customHeight="1">
      <c r="A191" s="54" t="s">
        <v>387</v>
      </c>
      <c r="B191" s="22">
        <v>2020</v>
      </c>
      <c r="C191" s="12" t="s">
        <v>60</v>
      </c>
      <c r="D191" s="19">
        <v>9.5</v>
      </c>
      <c r="E191" s="20"/>
      <c r="F191" s="30">
        <f t="shared" si="7"/>
        <v>0</v>
      </c>
    </row>
    <row r="192" spans="1:256" ht="15.95" customHeight="1">
      <c r="A192" s="54" t="s">
        <v>388</v>
      </c>
      <c r="B192" s="22">
        <v>2021</v>
      </c>
      <c r="C192" s="12" t="s">
        <v>19</v>
      </c>
      <c r="D192" s="19">
        <v>9</v>
      </c>
      <c r="E192" s="20"/>
      <c r="F192" s="30">
        <f t="shared" si="7"/>
        <v>0</v>
      </c>
    </row>
    <row r="193" spans="1:6" ht="15.95" customHeight="1">
      <c r="A193" s="81" t="s">
        <v>476</v>
      </c>
      <c r="B193" s="22">
        <v>2021</v>
      </c>
      <c r="C193" s="12" t="s">
        <v>19</v>
      </c>
      <c r="D193" s="19">
        <v>9</v>
      </c>
      <c r="E193" s="20"/>
      <c r="F193" s="30">
        <f t="shared" si="7"/>
        <v>0</v>
      </c>
    </row>
    <row r="194" spans="1:6" ht="15.95" customHeight="1">
      <c r="A194" s="54" t="s">
        <v>389</v>
      </c>
      <c r="B194" s="22">
        <v>2020</v>
      </c>
      <c r="C194" s="12" t="s">
        <v>19</v>
      </c>
      <c r="D194" s="19">
        <v>9</v>
      </c>
      <c r="E194" s="20"/>
      <c r="F194" s="30">
        <f t="shared" si="7"/>
        <v>0</v>
      </c>
    </row>
    <row r="195" spans="1:6" ht="15.95" customHeight="1">
      <c r="A195" s="54" t="s">
        <v>390</v>
      </c>
      <c r="B195" s="22">
        <v>2021</v>
      </c>
      <c r="C195" s="12" t="s">
        <v>19</v>
      </c>
      <c r="D195" s="19">
        <v>9</v>
      </c>
      <c r="E195" s="20"/>
      <c r="F195" s="30">
        <f t="shared" si="7"/>
        <v>0</v>
      </c>
    </row>
    <row r="196" spans="1:6" ht="14.45" customHeight="1">
      <c r="A196" s="148" t="s">
        <v>61</v>
      </c>
      <c r="B196" s="149"/>
      <c r="C196" s="149"/>
      <c r="D196" s="149"/>
      <c r="E196" s="149"/>
      <c r="F196" s="150"/>
    </row>
    <row r="197" spans="1:6" ht="15.95" customHeight="1">
      <c r="A197" s="81" t="s">
        <v>444</v>
      </c>
      <c r="B197" s="22">
        <v>2020</v>
      </c>
      <c r="C197" s="12" t="s">
        <v>21</v>
      </c>
      <c r="D197" s="19">
        <v>9</v>
      </c>
      <c r="E197" s="20"/>
      <c r="F197" s="30">
        <f t="shared" ref="F197:F202" si="8">E197*D197</f>
        <v>0</v>
      </c>
    </row>
    <row r="198" spans="1:6" ht="15.95" customHeight="1">
      <c r="A198" s="54" t="s">
        <v>391</v>
      </c>
      <c r="B198" s="22">
        <v>2022</v>
      </c>
      <c r="C198" s="12" t="s">
        <v>62</v>
      </c>
      <c r="D198" s="19">
        <v>9</v>
      </c>
      <c r="E198" s="20"/>
      <c r="F198" s="30">
        <f t="shared" si="8"/>
        <v>0</v>
      </c>
    </row>
    <row r="199" spans="1:6" ht="15.95" customHeight="1">
      <c r="A199" s="135" t="s">
        <v>445</v>
      </c>
      <c r="B199" s="22">
        <v>2021</v>
      </c>
      <c r="C199" s="12" t="s">
        <v>45</v>
      </c>
      <c r="D199" s="19">
        <v>9</v>
      </c>
      <c r="E199" s="20"/>
      <c r="F199" s="30">
        <f t="shared" si="8"/>
        <v>0</v>
      </c>
    </row>
    <row r="200" spans="1:6" ht="15.95" customHeight="1">
      <c r="A200" s="54" t="s">
        <v>392</v>
      </c>
      <c r="B200" s="22">
        <v>2022</v>
      </c>
      <c r="C200" s="12" t="s">
        <v>62</v>
      </c>
      <c r="D200" s="19">
        <v>10</v>
      </c>
      <c r="E200" s="20"/>
      <c r="F200" s="30">
        <f t="shared" si="8"/>
        <v>0</v>
      </c>
    </row>
    <row r="201" spans="1:6" ht="15.95" customHeight="1">
      <c r="A201" s="54" t="s">
        <v>393</v>
      </c>
      <c r="B201" s="22">
        <v>2019</v>
      </c>
      <c r="C201" s="12" t="s">
        <v>45</v>
      </c>
      <c r="D201" s="19">
        <v>9</v>
      </c>
      <c r="E201" s="20"/>
      <c r="F201" s="30">
        <f t="shared" si="8"/>
        <v>0</v>
      </c>
    </row>
    <row r="202" spans="1:6" ht="28.5" customHeight="1">
      <c r="A202" s="104" t="s">
        <v>394</v>
      </c>
      <c r="B202" s="22">
        <v>2020</v>
      </c>
      <c r="C202" s="12" t="s">
        <v>45</v>
      </c>
      <c r="D202" s="19">
        <v>9</v>
      </c>
      <c r="E202" s="20"/>
      <c r="F202" s="30">
        <f t="shared" si="8"/>
        <v>0</v>
      </c>
    </row>
    <row r="203" spans="1:6" ht="14.45" customHeight="1">
      <c r="A203" s="148" t="s">
        <v>63</v>
      </c>
      <c r="B203" s="149"/>
      <c r="C203" s="149"/>
      <c r="D203" s="149"/>
      <c r="E203" s="149"/>
      <c r="F203" s="150"/>
    </row>
    <row r="204" spans="1:6" ht="15.95" customHeight="1">
      <c r="A204" s="54" t="s">
        <v>290</v>
      </c>
      <c r="B204" s="22">
        <v>2019</v>
      </c>
      <c r="C204" s="12" t="s">
        <v>64</v>
      </c>
      <c r="D204" s="19">
        <v>9</v>
      </c>
      <c r="E204" s="20"/>
      <c r="F204" s="30">
        <f>E204*D204</f>
        <v>0</v>
      </c>
    </row>
    <row r="205" spans="1:6" ht="14.45" customHeight="1">
      <c r="A205" s="148" t="s">
        <v>65</v>
      </c>
      <c r="B205" s="149"/>
      <c r="C205" s="149"/>
      <c r="D205" s="149"/>
      <c r="E205" s="149"/>
      <c r="F205" s="150"/>
    </row>
    <row r="206" spans="1:6" ht="15.95" customHeight="1">
      <c r="A206" s="81" t="s">
        <v>453</v>
      </c>
      <c r="B206" s="22">
        <v>2022</v>
      </c>
      <c r="C206" s="12" t="s">
        <v>28</v>
      </c>
      <c r="D206" s="19">
        <v>9</v>
      </c>
      <c r="E206" s="20"/>
      <c r="F206" s="30">
        <f t="shared" ref="F206:F212" si="9">E206*D206</f>
        <v>0</v>
      </c>
    </row>
    <row r="207" spans="1:6" ht="15.95" customHeight="1">
      <c r="A207" s="54" t="s">
        <v>395</v>
      </c>
      <c r="B207" s="22">
        <v>2021</v>
      </c>
      <c r="C207" s="12" t="s">
        <v>51</v>
      </c>
      <c r="D207" s="19">
        <v>9</v>
      </c>
      <c r="E207" s="20"/>
      <c r="F207" s="30">
        <f t="shared" si="9"/>
        <v>0</v>
      </c>
    </row>
    <row r="208" spans="1:6" ht="15.95" customHeight="1">
      <c r="A208" s="54" t="s">
        <v>396</v>
      </c>
      <c r="B208" s="22">
        <v>2022</v>
      </c>
      <c r="C208" s="12" t="s">
        <v>51</v>
      </c>
      <c r="D208" s="19">
        <v>9</v>
      </c>
      <c r="E208" s="20"/>
      <c r="F208" s="30">
        <f t="shared" si="9"/>
        <v>0</v>
      </c>
    </row>
    <row r="209" spans="1:256" ht="29.25" customHeight="1">
      <c r="A209" s="104" t="s">
        <v>397</v>
      </c>
      <c r="B209" s="22">
        <v>2020</v>
      </c>
      <c r="C209" s="12" t="s">
        <v>51</v>
      </c>
      <c r="D209" s="19">
        <v>9</v>
      </c>
      <c r="E209" s="20"/>
      <c r="F209" s="30">
        <f t="shared" si="9"/>
        <v>0</v>
      </c>
    </row>
    <row r="210" spans="1:256" ht="15.95" customHeight="1">
      <c r="A210" s="54" t="s">
        <v>398</v>
      </c>
      <c r="B210" s="22">
        <v>2020</v>
      </c>
      <c r="C210" s="12" t="s">
        <v>51</v>
      </c>
      <c r="D210" s="19">
        <v>9</v>
      </c>
      <c r="E210" s="20"/>
      <c r="F210" s="30">
        <f t="shared" si="9"/>
        <v>0</v>
      </c>
    </row>
    <row r="211" spans="1:256" ht="15.95" customHeight="1">
      <c r="A211" s="54" t="s">
        <v>399</v>
      </c>
      <c r="B211" s="22">
        <v>2022</v>
      </c>
      <c r="C211" s="12" t="s">
        <v>51</v>
      </c>
      <c r="D211" s="19">
        <v>9</v>
      </c>
      <c r="E211" s="20"/>
      <c r="F211" s="30">
        <f t="shared" si="9"/>
        <v>0</v>
      </c>
    </row>
    <row r="212" spans="1:256" ht="16.5" customHeight="1">
      <c r="A212" s="138" t="s">
        <v>66</v>
      </c>
      <c r="B212" s="22">
        <v>2019</v>
      </c>
      <c r="C212" s="12" t="s">
        <v>51</v>
      </c>
      <c r="D212" s="19">
        <v>9</v>
      </c>
      <c r="E212" s="20"/>
      <c r="F212" s="30">
        <f t="shared" si="9"/>
        <v>0</v>
      </c>
    </row>
    <row r="213" spans="1:256" ht="14.45" customHeight="1">
      <c r="A213" s="148" t="s">
        <v>67</v>
      </c>
      <c r="B213" s="149"/>
      <c r="C213" s="149"/>
      <c r="D213" s="149"/>
      <c r="E213" s="149"/>
      <c r="F213" s="150"/>
    </row>
    <row r="214" spans="1:256" ht="15.95" customHeight="1">
      <c r="A214" s="220" t="s">
        <v>68</v>
      </c>
      <c r="B214" s="22">
        <v>2022</v>
      </c>
      <c r="C214" s="29" t="s">
        <v>35</v>
      </c>
      <c r="D214" s="19">
        <v>9</v>
      </c>
      <c r="E214" s="60"/>
      <c r="F214" s="22">
        <v>0</v>
      </c>
    </row>
    <row r="215" spans="1:256" ht="29.25" customHeight="1">
      <c r="A215" s="104" t="s">
        <v>400</v>
      </c>
      <c r="B215" s="22">
        <v>2021</v>
      </c>
      <c r="C215" s="12" t="s">
        <v>69</v>
      </c>
      <c r="D215" s="19">
        <v>9</v>
      </c>
      <c r="E215" s="20"/>
      <c r="F215" s="30">
        <f>E215*D215</f>
        <v>0</v>
      </c>
    </row>
    <row r="216" spans="1:256" ht="14.45" customHeight="1">
      <c r="A216" s="148" t="s">
        <v>70</v>
      </c>
      <c r="B216" s="149"/>
      <c r="C216" s="149"/>
      <c r="D216" s="149"/>
      <c r="E216" s="149"/>
      <c r="F216" s="150"/>
    </row>
    <row r="217" spans="1:256" ht="15.95" customHeight="1">
      <c r="A217" s="219" t="s">
        <v>290</v>
      </c>
      <c r="B217" s="25">
        <v>2021</v>
      </c>
      <c r="C217" s="12" t="s">
        <v>26</v>
      </c>
      <c r="D217" s="23">
        <v>9</v>
      </c>
      <c r="E217" s="10"/>
      <c r="F217" s="25">
        <v>0</v>
      </c>
    </row>
    <row r="218" spans="1:256" ht="15.95" customHeight="1">
      <c r="A218" s="54" t="s">
        <v>417</v>
      </c>
      <c r="B218" s="22">
        <v>2020</v>
      </c>
      <c r="C218" s="12" t="s">
        <v>26</v>
      </c>
      <c r="D218" s="19">
        <v>9</v>
      </c>
      <c r="E218" s="20"/>
      <c r="F218" s="30">
        <f>E218*D218</f>
        <v>0</v>
      </c>
    </row>
    <row r="219" spans="1:256" ht="14.45" customHeight="1">
      <c r="A219" s="148" t="s">
        <v>71</v>
      </c>
      <c r="B219" s="149"/>
      <c r="C219" s="149"/>
      <c r="D219" s="149"/>
      <c r="E219" s="149"/>
      <c r="F219" s="150"/>
    </row>
    <row r="220" spans="1:256" ht="14.45" customHeight="1">
      <c r="A220" s="222" t="s">
        <v>502</v>
      </c>
      <c r="B220" s="221">
        <v>2021</v>
      </c>
      <c r="C220" s="223" t="s">
        <v>474</v>
      </c>
      <c r="E220" s="221"/>
      <c r="F220" s="30">
        <f>E222*D221</f>
        <v>0</v>
      </c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  <c r="IV220" s="39"/>
    </row>
    <row r="221" spans="1:256" ht="14.45" customHeight="1">
      <c r="A221" s="224" t="s">
        <v>503</v>
      </c>
      <c r="B221" s="221">
        <v>2021</v>
      </c>
      <c r="C221" s="223" t="s">
        <v>474</v>
      </c>
      <c r="D221" s="19">
        <v>9</v>
      </c>
      <c r="E221" s="225"/>
      <c r="F221" s="30">
        <f>E223*D222</f>
        <v>0</v>
      </c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  <c r="IV221" s="39"/>
    </row>
    <row r="222" spans="1:256" ht="32.25" customHeight="1">
      <c r="A222" s="104" t="s">
        <v>401</v>
      </c>
      <c r="B222" s="22">
        <v>2020</v>
      </c>
      <c r="C222" s="12" t="s">
        <v>13</v>
      </c>
      <c r="D222" s="19">
        <v>9</v>
      </c>
      <c r="E222" s="20"/>
      <c r="F222" s="30">
        <f>E223*D222</f>
        <v>0</v>
      </c>
    </row>
    <row r="223" spans="1:256" ht="15.95" customHeight="1">
      <c r="A223" s="77" t="s">
        <v>441</v>
      </c>
      <c r="B223" s="22">
        <v>2022</v>
      </c>
      <c r="C223" s="78" t="s">
        <v>443</v>
      </c>
      <c r="D223" s="19">
        <v>9</v>
      </c>
      <c r="E223" s="20"/>
      <c r="F223" s="30">
        <v>0</v>
      </c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  <c r="HT223" s="39"/>
      <c r="HU223" s="39"/>
      <c r="HV223" s="39"/>
      <c r="HW223" s="39"/>
      <c r="HX223" s="39"/>
      <c r="HY223" s="39"/>
      <c r="HZ223" s="39"/>
      <c r="IA223" s="39"/>
      <c r="IB223" s="39"/>
      <c r="IC223" s="39"/>
      <c r="ID223" s="39"/>
      <c r="IE223" s="39"/>
      <c r="IF223" s="39"/>
      <c r="IG223" s="39"/>
      <c r="IH223" s="39"/>
      <c r="II223" s="39"/>
      <c r="IJ223" s="39"/>
      <c r="IK223" s="39"/>
      <c r="IL223" s="39"/>
      <c r="IM223" s="39"/>
      <c r="IN223" s="39"/>
      <c r="IO223" s="39"/>
      <c r="IP223" s="39"/>
      <c r="IQ223" s="39"/>
      <c r="IR223" s="39"/>
      <c r="IS223" s="39"/>
      <c r="IT223" s="39"/>
      <c r="IU223" s="39"/>
      <c r="IV223" s="39"/>
    </row>
    <row r="224" spans="1:256" ht="15.95" customHeight="1">
      <c r="A224" s="77" t="s">
        <v>501</v>
      </c>
      <c r="B224" s="98">
        <v>2021</v>
      </c>
      <c r="C224" s="226" t="s">
        <v>443</v>
      </c>
      <c r="D224" s="19">
        <v>9</v>
      </c>
      <c r="E224" s="20"/>
      <c r="F224" s="30">
        <v>0</v>
      </c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  <c r="HT224" s="39"/>
      <c r="HU224" s="39"/>
      <c r="HV224" s="39"/>
      <c r="HW224" s="39"/>
      <c r="HX224" s="39"/>
      <c r="HY224" s="39"/>
      <c r="HZ224" s="39"/>
      <c r="IA224" s="39"/>
      <c r="IB224" s="39"/>
      <c r="IC224" s="39"/>
      <c r="ID224" s="39"/>
      <c r="IE224" s="39"/>
      <c r="IF224" s="39"/>
      <c r="IG224" s="39"/>
      <c r="IH224" s="39"/>
      <c r="II224" s="39"/>
      <c r="IJ224" s="39"/>
      <c r="IK224" s="39"/>
      <c r="IL224" s="39"/>
      <c r="IM224" s="39"/>
      <c r="IN224" s="39"/>
      <c r="IO224" s="39"/>
      <c r="IP224" s="39"/>
      <c r="IQ224" s="39"/>
      <c r="IR224" s="39"/>
      <c r="IS224" s="39"/>
      <c r="IT224" s="39"/>
      <c r="IU224" s="39"/>
      <c r="IV224" s="39"/>
    </row>
    <row r="225" spans="1:256" ht="15.95" customHeight="1">
      <c r="A225" s="232" t="s">
        <v>492</v>
      </c>
      <c r="B225" s="234">
        <v>2020</v>
      </c>
      <c r="C225" s="233" t="s">
        <v>72</v>
      </c>
      <c r="D225" s="19">
        <v>9</v>
      </c>
      <c r="E225" s="20"/>
      <c r="F225" s="30">
        <v>0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  <c r="HT225" s="39"/>
      <c r="HU225" s="39"/>
      <c r="HV225" s="39"/>
      <c r="HW225" s="39"/>
      <c r="HX225" s="39"/>
      <c r="HY225" s="39"/>
      <c r="HZ225" s="39"/>
      <c r="IA225" s="39"/>
      <c r="IB225" s="39"/>
      <c r="IC225" s="39"/>
      <c r="ID225" s="39"/>
      <c r="IE225" s="39"/>
      <c r="IF225" s="39"/>
      <c r="IG225" s="39"/>
      <c r="IH225" s="39"/>
      <c r="II225" s="39"/>
      <c r="IJ225" s="39"/>
      <c r="IK225" s="39"/>
      <c r="IL225" s="39"/>
      <c r="IM225" s="39"/>
      <c r="IN225" s="39"/>
      <c r="IO225" s="39"/>
      <c r="IP225" s="39"/>
      <c r="IQ225" s="39"/>
      <c r="IR225" s="39"/>
      <c r="IS225" s="39"/>
      <c r="IT225" s="39"/>
      <c r="IU225" s="39"/>
      <c r="IV225" s="39"/>
    </row>
    <row r="226" spans="1:256" ht="15.95" customHeight="1">
      <c r="A226" s="227" t="s">
        <v>511</v>
      </c>
      <c r="B226" s="234">
        <v>2022</v>
      </c>
      <c r="C226" s="228" t="s">
        <v>21</v>
      </c>
      <c r="D226" s="97">
        <v>9</v>
      </c>
      <c r="E226" s="20"/>
      <c r="F226" s="30">
        <v>0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  <c r="HT226" s="39"/>
      <c r="HU226" s="39"/>
      <c r="HV226" s="39"/>
      <c r="HW226" s="39"/>
      <c r="HX226" s="39"/>
      <c r="HY226" s="39"/>
      <c r="HZ226" s="39"/>
      <c r="IA226" s="39"/>
      <c r="IB226" s="39"/>
      <c r="IC226" s="39"/>
      <c r="ID226" s="39"/>
      <c r="IE226" s="39"/>
      <c r="IF226" s="39"/>
      <c r="IG226" s="39"/>
      <c r="IH226" s="39"/>
      <c r="II226" s="39"/>
      <c r="IJ226" s="39"/>
      <c r="IK226" s="39"/>
      <c r="IL226" s="39"/>
      <c r="IM226" s="39"/>
      <c r="IN226" s="39"/>
      <c r="IO226" s="39"/>
      <c r="IP226" s="39"/>
      <c r="IQ226" s="39"/>
      <c r="IR226" s="39"/>
      <c r="IS226" s="39"/>
      <c r="IT226" s="39"/>
      <c r="IU226" s="39"/>
      <c r="IV226" s="39"/>
    </row>
    <row r="227" spans="1:256" ht="15.95" customHeight="1">
      <c r="A227" s="237" t="s">
        <v>504</v>
      </c>
      <c r="B227" s="234">
        <v>2022</v>
      </c>
      <c r="C227" s="228" t="s">
        <v>21</v>
      </c>
      <c r="D227" s="97">
        <v>9</v>
      </c>
      <c r="E227" s="20"/>
      <c r="F227" s="30">
        <v>0</v>
      </c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  <c r="HT227" s="39"/>
      <c r="HU227" s="39"/>
      <c r="HV227" s="39"/>
      <c r="HW227" s="39"/>
      <c r="HX227" s="39"/>
      <c r="HY227" s="39"/>
      <c r="HZ227" s="39"/>
      <c r="IA227" s="39"/>
      <c r="IB227" s="39"/>
      <c r="IC227" s="39"/>
      <c r="ID227" s="39"/>
      <c r="IE227" s="39"/>
      <c r="IF227" s="39"/>
      <c r="IG227" s="39"/>
      <c r="IH227" s="39"/>
      <c r="II227" s="39"/>
      <c r="IJ227" s="39"/>
      <c r="IK227" s="39"/>
      <c r="IL227" s="39"/>
      <c r="IM227" s="39"/>
      <c r="IN227" s="39"/>
      <c r="IO227" s="39"/>
      <c r="IP227" s="39"/>
      <c r="IQ227" s="39"/>
      <c r="IR227" s="39"/>
      <c r="IS227" s="39"/>
      <c r="IT227" s="39"/>
      <c r="IU227" s="39"/>
      <c r="IV227" s="39"/>
    </row>
    <row r="228" spans="1:256" ht="15.95" customHeight="1">
      <c r="A228" s="231" t="s">
        <v>447</v>
      </c>
      <c r="B228" s="229">
        <v>2022</v>
      </c>
      <c r="C228" s="102" t="s">
        <v>21</v>
      </c>
      <c r="D228" s="97">
        <v>9</v>
      </c>
      <c r="E228" s="20"/>
      <c r="F228" s="30">
        <f t="shared" ref="F228:F244" si="10">E228*D228</f>
        <v>0</v>
      </c>
    </row>
    <row r="229" spans="1:256" ht="15.95" customHeight="1">
      <c r="A229" s="230" t="s">
        <v>402</v>
      </c>
      <c r="B229" s="100">
        <v>2020</v>
      </c>
      <c r="C229" s="101" t="s">
        <v>15</v>
      </c>
      <c r="D229" s="19">
        <v>9</v>
      </c>
      <c r="E229" s="20"/>
      <c r="F229" s="30">
        <f t="shared" si="10"/>
        <v>0</v>
      </c>
    </row>
    <row r="230" spans="1:256" ht="15.95" customHeight="1">
      <c r="A230" s="235" t="s">
        <v>508</v>
      </c>
      <c r="B230" s="100">
        <v>2022</v>
      </c>
      <c r="C230" s="236" t="s">
        <v>509</v>
      </c>
      <c r="D230" s="19">
        <v>9</v>
      </c>
      <c r="E230" s="20"/>
      <c r="F230" s="30">
        <f t="shared" si="10"/>
        <v>0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  <c r="HT230" s="39"/>
      <c r="HU230" s="39"/>
      <c r="HV230" s="39"/>
      <c r="HW230" s="39"/>
      <c r="HX230" s="39"/>
      <c r="HY230" s="39"/>
      <c r="HZ230" s="39"/>
      <c r="IA230" s="39"/>
      <c r="IB230" s="39"/>
      <c r="IC230" s="39"/>
      <c r="ID230" s="39"/>
      <c r="IE230" s="39"/>
      <c r="IF230" s="39"/>
      <c r="IG230" s="39"/>
      <c r="IH230" s="39"/>
      <c r="II230" s="39"/>
      <c r="IJ230" s="39"/>
      <c r="IK230" s="39"/>
      <c r="IL230" s="39"/>
      <c r="IM230" s="39"/>
      <c r="IN230" s="39"/>
      <c r="IO230" s="39"/>
      <c r="IP230" s="39"/>
      <c r="IQ230" s="39"/>
      <c r="IR230" s="39"/>
      <c r="IS230" s="39"/>
      <c r="IT230" s="39"/>
      <c r="IU230" s="39"/>
      <c r="IV230" s="39"/>
    </row>
    <row r="231" spans="1:256" ht="15.95" customHeight="1">
      <c r="A231" s="54" t="s">
        <v>403</v>
      </c>
      <c r="B231" s="22">
        <v>2020</v>
      </c>
      <c r="C231" s="12" t="s">
        <v>35</v>
      </c>
      <c r="D231" s="19">
        <v>9</v>
      </c>
      <c r="E231" s="20"/>
      <c r="F231" s="30">
        <f t="shared" si="10"/>
        <v>0</v>
      </c>
    </row>
    <row r="232" spans="1:256" ht="15.95" customHeight="1">
      <c r="A232" s="77" t="s">
        <v>510</v>
      </c>
      <c r="B232" s="22">
        <v>2021</v>
      </c>
      <c r="C232" s="78" t="s">
        <v>500</v>
      </c>
      <c r="D232" s="19">
        <v>9</v>
      </c>
      <c r="E232" s="20"/>
      <c r="F232" s="30">
        <f>E231*D231</f>
        <v>0</v>
      </c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  <c r="HT232" s="39"/>
      <c r="HU232" s="39"/>
      <c r="HV232" s="39"/>
      <c r="HW232" s="39"/>
      <c r="HX232" s="39"/>
      <c r="HY232" s="39"/>
      <c r="HZ232" s="39"/>
      <c r="IA232" s="39"/>
      <c r="IB232" s="39"/>
      <c r="IC232" s="39"/>
      <c r="ID232" s="39"/>
      <c r="IE232" s="39"/>
      <c r="IF232" s="39"/>
      <c r="IG232" s="39"/>
      <c r="IH232" s="39"/>
      <c r="II232" s="39"/>
      <c r="IJ232" s="39"/>
      <c r="IK232" s="39"/>
      <c r="IL232" s="39"/>
      <c r="IM232" s="39"/>
      <c r="IN232" s="39"/>
      <c r="IO232" s="39"/>
      <c r="IP232" s="39"/>
      <c r="IQ232" s="39"/>
      <c r="IR232" s="39"/>
      <c r="IS232" s="39"/>
      <c r="IT232" s="39"/>
      <c r="IU232" s="39"/>
      <c r="IV232" s="39"/>
    </row>
    <row r="233" spans="1:256" ht="15.95" customHeight="1">
      <c r="A233" s="77" t="s">
        <v>507</v>
      </c>
      <c r="B233" s="22">
        <v>2021</v>
      </c>
      <c r="C233" s="78" t="s">
        <v>500</v>
      </c>
      <c r="D233" s="19">
        <v>9</v>
      </c>
      <c r="E233" s="20"/>
      <c r="F233" s="30">
        <f>E232*D232</f>
        <v>0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  <c r="HT233" s="39"/>
      <c r="HU233" s="39"/>
      <c r="HV233" s="39"/>
      <c r="HW233" s="39"/>
      <c r="HX233" s="39"/>
      <c r="HY233" s="39"/>
      <c r="HZ233" s="39"/>
      <c r="IA233" s="39"/>
      <c r="IB233" s="39"/>
      <c r="IC233" s="39"/>
      <c r="ID233" s="39"/>
      <c r="IE233" s="39"/>
      <c r="IF233" s="39"/>
      <c r="IG233" s="39"/>
      <c r="IH233" s="39"/>
      <c r="II233" s="39"/>
      <c r="IJ233" s="39"/>
      <c r="IK233" s="39"/>
      <c r="IL233" s="39"/>
      <c r="IM233" s="39"/>
      <c r="IN233" s="39"/>
      <c r="IO233" s="39"/>
      <c r="IP233" s="39"/>
      <c r="IQ233" s="39"/>
      <c r="IR233" s="39"/>
      <c r="IS233" s="39"/>
      <c r="IT233" s="39"/>
      <c r="IU233" s="39"/>
      <c r="IV233" s="39"/>
    </row>
    <row r="234" spans="1:256" ht="15.95" customHeight="1">
      <c r="A234" s="81" t="s">
        <v>429</v>
      </c>
      <c r="B234" s="22">
        <v>2020</v>
      </c>
      <c r="C234" s="12" t="s">
        <v>60</v>
      </c>
      <c r="D234" s="19">
        <v>9</v>
      </c>
      <c r="E234" s="20"/>
      <c r="F234" s="30">
        <f t="shared" si="10"/>
        <v>0</v>
      </c>
    </row>
    <row r="235" spans="1:256" ht="15.95" customHeight="1">
      <c r="A235" s="81" t="s">
        <v>505</v>
      </c>
      <c r="B235" s="22">
        <v>2022</v>
      </c>
      <c r="C235" s="78" t="s">
        <v>443</v>
      </c>
      <c r="D235" s="19">
        <v>9</v>
      </c>
      <c r="E235" s="20"/>
      <c r="F235" s="30">
        <f t="shared" si="10"/>
        <v>0</v>
      </c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  <c r="HT235" s="39"/>
      <c r="HU235" s="39"/>
      <c r="HV235" s="39"/>
      <c r="HW235" s="39"/>
      <c r="HX235" s="39"/>
      <c r="HY235" s="39"/>
      <c r="HZ235" s="39"/>
      <c r="IA235" s="39"/>
      <c r="IB235" s="39"/>
      <c r="IC235" s="39"/>
      <c r="ID235" s="39"/>
      <c r="IE235" s="39"/>
      <c r="IF235" s="39"/>
      <c r="IG235" s="39"/>
      <c r="IH235" s="39"/>
      <c r="II235" s="39"/>
      <c r="IJ235" s="39"/>
      <c r="IK235" s="39"/>
      <c r="IL235" s="39"/>
      <c r="IM235" s="39"/>
      <c r="IN235" s="39"/>
      <c r="IO235" s="39"/>
      <c r="IP235" s="39"/>
      <c r="IQ235" s="39"/>
      <c r="IR235" s="39"/>
      <c r="IS235" s="39"/>
      <c r="IT235" s="39"/>
      <c r="IU235" s="39"/>
      <c r="IV235" s="39"/>
    </row>
    <row r="236" spans="1:256" ht="15.95" customHeight="1">
      <c r="A236" s="54" t="s">
        <v>404</v>
      </c>
      <c r="B236" s="22">
        <v>2020</v>
      </c>
      <c r="C236" s="12" t="s">
        <v>15</v>
      </c>
      <c r="D236" s="19">
        <v>9</v>
      </c>
      <c r="E236" s="20"/>
      <c r="F236" s="30">
        <f t="shared" si="10"/>
        <v>0</v>
      </c>
    </row>
    <row r="237" spans="1:256" ht="15.95" customHeight="1">
      <c r="A237" s="77" t="s">
        <v>506</v>
      </c>
      <c r="B237" s="22">
        <v>2022</v>
      </c>
      <c r="C237" s="78" t="s">
        <v>443</v>
      </c>
      <c r="D237" s="19">
        <v>9</v>
      </c>
      <c r="E237" s="20"/>
      <c r="F237" s="30">
        <f t="shared" si="10"/>
        <v>0</v>
      </c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  <c r="HT237" s="39"/>
      <c r="HU237" s="39"/>
      <c r="HV237" s="39"/>
      <c r="HW237" s="39"/>
      <c r="HX237" s="39"/>
      <c r="HY237" s="39"/>
      <c r="HZ237" s="39"/>
      <c r="IA237" s="39"/>
      <c r="IB237" s="39"/>
      <c r="IC237" s="39"/>
      <c r="ID237" s="39"/>
      <c r="IE237" s="39"/>
      <c r="IF237" s="39"/>
      <c r="IG237" s="39"/>
      <c r="IH237" s="39"/>
      <c r="II237" s="39"/>
      <c r="IJ237" s="39"/>
      <c r="IK237" s="39"/>
      <c r="IL237" s="39"/>
      <c r="IM237" s="39"/>
      <c r="IN237" s="39"/>
      <c r="IO237" s="39"/>
      <c r="IP237" s="39"/>
      <c r="IQ237" s="39"/>
      <c r="IR237" s="39"/>
      <c r="IS237" s="39"/>
      <c r="IT237" s="39"/>
      <c r="IU237" s="39"/>
      <c r="IV237" s="39"/>
    </row>
    <row r="238" spans="1:256" ht="15.95" customHeight="1">
      <c r="A238" s="54" t="s">
        <v>405</v>
      </c>
      <c r="B238" s="22">
        <v>2020</v>
      </c>
      <c r="C238" s="12" t="s">
        <v>60</v>
      </c>
      <c r="D238" s="19">
        <v>9</v>
      </c>
      <c r="E238" s="20"/>
      <c r="F238" s="30">
        <f t="shared" si="10"/>
        <v>0</v>
      </c>
    </row>
    <row r="239" spans="1:256" ht="15.95" customHeight="1">
      <c r="A239" s="81" t="s">
        <v>430</v>
      </c>
      <c r="B239" s="22">
        <v>2022</v>
      </c>
      <c r="C239" s="12" t="s">
        <v>13</v>
      </c>
      <c r="D239" s="19">
        <v>9</v>
      </c>
      <c r="E239" s="20"/>
      <c r="F239" s="30">
        <f t="shared" si="10"/>
        <v>0</v>
      </c>
    </row>
    <row r="240" spans="1:256" ht="15.95" customHeight="1">
      <c r="A240" s="54" t="s">
        <v>406</v>
      </c>
      <c r="B240" s="22">
        <v>2020</v>
      </c>
      <c r="C240" s="12" t="s">
        <v>13</v>
      </c>
      <c r="D240" s="19">
        <v>9</v>
      </c>
      <c r="E240" s="20"/>
      <c r="F240" s="30">
        <f t="shared" si="10"/>
        <v>0</v>
      </c>
    </row>
    <row r="241" spans="1:256" ht="15.95" customHeight="1">
      <c r="A241" s="54" t="s">
        <v>407</v>
      </c>
      <c r="B241" s="22">
        <v>2019</v>
      </c>
      <c r="C241" s="12" t="s">
        <v>21</v>
      </c>
      <c r="D241" s="19">
        <v>9</v>
      </c>
      <c r="E241" s="55"/>
      <c r="F241" s="30">
        <f t="shared" si="10"/>
        <v>0</v>
      </c>
    </row>
    <row r="242" spans="1:256" ht="15.95" customHeight="1">
      <c r="A242" s="77" t="s">
        <v>442</v>
      </c>
      <c r="B242" s="22">
        <v>2022</v>
      </c>
      <c r="C242" s="78" t="s">
        <v>21</v>
      </c>
      <c r="D242" s="19">
        <v>9</v>
      </c>
      <c r="E242" s="55"/>
      <c r="F242" s="30">
        <f t="shared" si="10"/>
        <v>0</v>
      </c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  <c r="HT242" s="39"/>
      <c r="HU242" s="39"/>
      <c r="HV242" s="39"/>
      <c r="HW242" s="39"/>
      <c r="HX242" s="39"/>
      <c r="HY242" s="39"/>
      <c r="HZ242" s="39"/>
      <c r="IA242" s="39"/>
      <c r="IB242" s="39"/>
      <c r="IC242" s="39"/>
      <c r="ID242" s="39"/>
      <c r="IE242" s="39"/>
      <c r="IF242" s="39"/>
      <c r="IG242" s="39"/>
      <c r="IH242" s="39"/>
      <c r="II242" s="39"/>
      <c r="IJ242" s="39"/>
      <c r="IK242" s="39"/>
      <c r="IL242" s="39"/>
      <c r="IM242" s="39"/>
      <c r="IN242" s="39"/>
      <c r="IO242" s="39"/>
      <c r="IP242" s="39"/>
      <c r="IQ242" s="39"/>
      <c r="IR242" s="39"/>
      <c r="IS242" s="39"/>
      <c r="IT242" s="39"/>
      <c r="IU242" s="39"/>
      <c r="IV242" s="39"/>
    </row>
    <row r="243" spans="1:256" ht="32.25" customHeight="1">
      <c r="A243" s="104" t="s">
        <v>408</v>
      </c>
      <c r="B243" s="55">
        <v>2021</v>
      </c>
      <c r="C243" s="12" t="s">
        <v>21</v>
      </c>
      <c r="D243" s="19">
        <v>9</v>
      </c>
      <c r="E243" s="20"/>
      <c r="F243" s="30">
        <f t="shared" si="10"/>
        <v>0</v>
      </c>
    </row>
    <row r="244" spans="1:256" ht="15.95" customHeight="1">
      <c r="A244" s="54" t="s">
        <v>409</v>
      </c>
      <c r="B244" s="22">
        <v>2020</v>
      </c>
      <c r="C244" s="12" t="s">
        <v>35</v>
      </c>
      <c r="D244" s="19">
        <v>9</v>
      </c>
      <c r="E244" s="20"/>
      <c r="F244" s="30">
        <f t="shared" si="10"/>
        <v>0</v>
      </c>
    </row>
    <row r="245" spans="1:256" ht="14.45" customHeight="1">
      <c r="A245" s="3"/>
      <c r="B245" s="3"/>
      <c r="C245" s="4"/>
      <c r="D245" s="5"/>
      <c r="E245" s="5"/>
      <c r="F245" s="5"/>
    </row>
    <row r="246" spans="1:256" ht="15" customHeight="1">
      <c r="A246" s="144" t="s">
        <v>73</v>
      </c>
      <c r="B246" s="145"/>
      <c r="C246" s="6" t="s">
        <v>74</v>
      </c>
      <c r="D246" s="139">
        <f>SUM(F13:F244,F245)</f>
        <v>0</v>
      </c>
      <c r="E246" s="140"/>
      <c r="F246" s="140"/>
    </row>
    <row r="247" spans="1:256" ht="15" customHeight="1">
      <c r="A247" s="95" t="s">
        <v>75</v>
      </c>
      <c r="C247" s="93" t="s">
        <v>77</v>
      </c>
      <c r="D247" s="7"/>
      <c r="E247" s="141"/>
      <c r="F247" s="142"/>
    </row>
    <row r="248" spans="1:256" ht="15" customHeight="1">
      <c r="A248" s="95" t="s">
        <v>78</v>
      </c>
      <c r="B248" s="94"/>
      <c r="C248" s="95" t="s">
        <v>80</v>
      </c>
      <c r="D248" s="143">
        <f>D246-E247</f>
        <v>0</v>
      </c>
      <c r="E248" s="140"/>
      <c r="F248" s="140"/>
    </row>
    <row r="249" spans="1:256" ht="15" customHeight="1">
      <c r="A249" s="96" t="s">
        <v>76</v>
      </c>
      <c r="B249" s="94"/>
    </row>
    <row r="250" spans="1:256" ht="15" customHeight="1">
      <c r="A250" s="96" t="s">
        <v>79</v>
      </c>
      <c r="B250" s="94"/>
    </row>
  </sheetData>
  <sortState ref="A55:A66">
    <sortCondition ref="A54"/>
  </sortState>
  <mergeCells count="43">
    <mergeCell ref="A216:F216"/>
    <mergeCell ref="A31:F31"/>
    <mergeCell ref="A38:F38"/>
    <mergeCell ref="A40:F40"/>
    <mergeCell ref="A43:F43"/>
    <mergeCell ref="A45:F45"/>
    <mergeCell ref="A168:F168"/>
    <mergeCell ref="A196:F196"/>
    <mergeCell ref="A203:F203"/>
    <mergeCell ref="A205:F205"/>
    <mergeCell ref="A213:F213"/>
    <mergeCell ref="A3:F3"/>
    <mergeCell ref="A1:F1"/>
    <mergeCell ref="A2:F2"/>
    <mergeCell ref="A53:F53"/>
    <mergeCell ref="A69:F69"/>
    <mergeCell ref="A6:F6"/>
    <mergeCell ref="A5:F5"/>
    <mergeCell ref="A10:F10"/>
    <mergeCell ref="A8:F8"/>
    <mergeCell ref="A9:F9"/>
    <mergeCell ref="A7:F7"/>
    <mergeCell ref="A12:F12"/>
    <mergeCell ref="A15:F15"/>
    <mergeCell ref="A19:F19"/>
    <mergeCell ref="A25:F25"/>
    <mergeCell ref="A29:F29"/>
    <mergeCell ref="D246:F246"/>
    <mergeCell ref="E247:F247"/>
    <mergeCell ref="D248:F248"/>
    <mergeCell ref="A246:B246"/>
    <mergeCell ref="A4:F4"/>
    <mergeCell ref="A219:F219"/>
    <mergeCell ref="A91:F91"/>
    <mergeCell ref="A93:F93"/>
    <mergeCell ref="A99:F99"/>
    <mergeCell ref="A111:F111"/>
    <mergeCell ref="A116:F116"/>
    <mergeCell ref="A137:F137"/>
    <mergeCell ref="A142:F142"/>
    <mergeCell ref="A153:F153"/>
    <mergeCell ref="A155:F155"/>
    <mergeCell ref="A159:F159"/>
  </mergeCells>
  <phoneticPr fontId="19" type="noConversion"/>
  <hyperlinks>
    <hyperlink ref="A10" r:id="rId1" display="В графе &quot;Кол-во, кг&quot; укажите необходимое количество, а после заполнения всей  формы и просмотра суммы,  отправьте по адресу: vniissokseeds@yandex.ruu"/>
    <hyperlink ref="A13" r:id="rId2"/>
    <hyperlink ref="A14" r:id="rId3"/>
    <hyperlink ref="A16" r:id="rId4"/>
    <hyperlink ref="A17" r:id="rId5"/>
    <hyperlink ref="A18" r:id="rId6"/>
    <hyperlink ref="A20" r:id="rId7"/>
    <hyperlink ref="A21" r:id="rId8"/>
    <hyperlink ref="A22" r:id="rId9"/>
    <hyperlink ref="A23" r:id="rId10" display="Баклажан Солярис (ожидается)"/>
    <hyperlink ref="A24" r:id="rId11"/>
    <hyperlink ref="A26" r:id="rId12" display="Бобы овощные Велена (ожидается)"/>
    <hyperlink ref="A27" r:id="rId13"/>
    <hyperlink ref="A28" r:id="rId14" display="Бобы овощные Русские черные (ожидается)"/>
    <hyperlink ref="A30" r:id="rId15"/>
    <hyperlink ref="A32" r:id="rId16"/>
    <hyperlink ref="A33" r:id="rId17"/>
    <hyperlink ref="A34" r:id="rId18" display="Горох овощной Каира (ожидается)"/>
    <hyperlink ref="A35" r:id="rId19" display="Горох Неистощимый 195 (ожидается)"/>
    <hyperlink ref="A36" r:id="rId20"/>
    <hyperlink ref="A39" r:id="rId21"/>
    <hyperlink ref="A41" r:id="rId22" display="Дайкон Саша (ожидается)"/>
    <hyperlink ref="A42" r:id="rId23"/>
    <hyperlink ref="A44" r:id="rId24"/>
    <hyperlink ref="A46" r:id="rId25"/>
    <hyperlink ref="A47" r:id="rId26"/>
    <hyperlink ref="A48" r:id="rId27"/>
    <hyperlink ref="A49" r:id="rId28"/>
    <hyperlink ref="A50" r:id="rId29"/>
    <hyperlink ref="A51" r:id="rId30"/>
    <hyperlink ref="A52" r:id="rId31"/>
    <hyperlink ref="A54" r:id="rId32" display="Капуста б/к Амагер 611 (ожидается)"/>
    <hyperlink ref="A55" r:id="rId33"/>
    <hyperlink ref="A63" r:id="rId34"/>
    <hyperlink ref="A56" r:id="rId35"/>
    <hyperlink ref="A59" r:id="rId36"/>
    <hyperlink ref="A62" r:id="rId37" display="Капуста Кольраби Соната  новинка"/>
    <hyperlink ref="A67" r:id="rId38"/>
    <hyperlink ref="A61" r:id="rId39"/>
    <hyperlink ref="A60" r:id="rId40"/>
    <hyperlink ref="A70" r:id="rId41"/>
    <hyperlink ref="A71" r:id="rId42"/>
    <hyperlink ref="A78" r:id="rId43"/>
    <hyperlink ref="A79" r:id="rId44"/>
    <hyperlink ref="A80" r:id="rId45"/>
    <hyperlink ref="A81" r:id="rId46"/>
    <hyperlink ref="A83" r:id="rId47"/>
    <hyperlink ref="A84" r:id="rId48"/>
    <hyperlink ref="A85" r:id="rId49"/>
    <hyperlink ref="A86" r:id="rId50"/>
    <hyperlink ref="A87" r:id="rId51" display="Лук репчатый Сигма (ожидается)"/>
    <hyperlink ref="A88" r:id="rId52"/>
    <hyperlink ref="A90" r:id="rId53"/>
    <hyperlink ref="A92" r:id="rId54"/>
    <hyperlink ref="A94" r:id="rId55"/>
    <hyperlink ref="A95" r:id="rId56" display="Морковь Минор    новинка (ожидается)"/>
    <hyperlink ref="A100" r:id="rId57"/>
    <hyperlink ref="A101" r:id="rId58"/>
    <hyperlink ref="A102" r:id="rId59"/>
    <hyperlink ref="A103" r:id="rId60"/>
    <hyperlink ref="A104" r:id="rId61"/>
    <hyperlink ref="A105" r:id="rId62"/>
    <hyperlink ref="A106" r:id="rId63"/>
    <hyperlink ref="A107" r:id="rId64"/>
    <hyperlink ref="A108" r:id="rId65"/>
    <hyperlink ref="A109" r:id="rId66"/>
    <hyperlink ref="A114" r:id="rId67"/>
    <hyperlink ref="A115" r:id="rId68"/>
    <hyperlink ref="A117" r:id="rId69"/>
    <hyperlink ref="A118" r:id="rId70"/>
    <hyperlink ref="A123" r:id="rId71"/>
    <hyperlink ref="A124" r:id="rId72"/>
    <hyperlink ref="A125" r:id="rId73"/>
    <hyperlink ref="A126" r:id="rId74"/>
    <hyperlink ref="A127" r:id="rId75"/>
    <hyperlink ref="A128" r:id="rId76"/>
    <hyperlink ref="A129" r:id="rId77"/>
    <hyperlink ref="A130" r:id="rId78"/>
    <hyperlink ref="A131" r:id="rId79"/>
    <hyperlink ref="A132" r:id="rId80"/>
    <hyperlink ref="A133" r:id="rId81"/>
    <hyperlink ref="A134" r:id="rId82"/>
    <hyperlink ref="A135" r:id="rId83"/>
    <hyperlink ref="A136" r:id="rId84"/>
    <hyperlink ref="A138" r:id="rId85"/>
    <hyperlink ref="A139" r:id="rId86"/>
    <hyperlink ref="A141" r:id="rId87"/>
    <hyperlink ref="A143" r:id="rId88" display="Редис Ария (ожидается)"/>
    <hyperlink ref="A144" r:id="rId89"/>
    <hyperlink ref="A146" r:id="rId90"/>
    <hyperlink ref="A147" r:id="rId91"/>
    <hyperlink ref="A148" r:id="rId92"/>
    <hyperlink ref="A149" r:id="rId93"/>
    <hyperlink ref="A150" r:id="rId94"/>
    <hyperlink ref="A152" r:id="rId95"/>
    <hyperlink ref="A154" r:id="rId96"/>
    <hyperlink ref="A156" r:id="rId97"/>
    <hyperlink ref="A157" r:id="rId98"/>
    <hyperlink ref="A158" r:id="rId99"/>
    <hyperlink ref="A160" r:id="rId100"/>
    <hyperlink ref="A161" r:id="rId101"/>
    <hyperlink ref="A163" r:id="rId102"/>
    <hyperlink ref="A164" r:id="rId103"/>
    <hyperlink ref="A165" r:id="rId104"/>
    <hyperlink ref="A166" r:id="rId105"/>
    <hyperlink ref="A167" r:id="rId106"/>
    <hyperlink ref="A169" r:id="rId107"/>
    <hyperlink ref="A172" r:id="rId108"/>
    <hyperlink ref="A173" r:id="rId109"/>
    <hyperlink ref="A174" r:id="rId110"/>
    <hyperlink ref="A175" r:id="rId111"/>
    <hyperlink ref="A176" r:id="rId112" display="Томат Долгоносик новинка"/>
    <hyperlink ref="A177" r:id="rId113"/>
    <hyperlink ref="A180" r:id="rId114"/>
    <hyperlink ref="A182" r:id="rId115"/>
    <hyperlink ref="A184" r:id="rId116" display="Томат Малинка ( ожидается)"/>
    <hyperlink ref="A185" r:id="rId117"/>
    <hyperlink ref="A186" r:id="rId118"/>
    <hyperlink ref="A187" r:id="rId119"/>
    <hyperlink ref="A188" r:id="rId120"/>
    <hyperlink ref="A189" r:id="rId121"/>
    <hyperlink ref="A190" r:id="rId122"/>
    <hyperlink ref="A191" r:id="rId123"/>
    <hyperlink ref="A192" r:id="rId124"/>
    <hyperlink ref="A193" r:id="rId125" display="Томат Чаровница (ожидается)"/>
    <hyperlink ref="A194" r:id="rId126"/>
    <hyperlink ref="A195" r:id="rId127"/>
    <hyperlink ref="A197" r:id="rId128" display="Тыква крупноплодная Веснушка (ожидается)"/>
    <hyperlink ref="A198" r:id="rId129"/>
    <hyperlink ref="A200" r:id="rId130"/>
    <hyperlink ref="A201" r:id="rId131"/>
    <hyperlink ref="A202" r:id="rId132"/>
    <hyperlink ref="A204" r:id="rId133"/>
    <hyperlink ref="A206" r:id="rId134" display="Укроп Аллигатор (ожидается)"/>
    <hyperlink ref="A207" r:id="rId135"/>
    <hyperlink ref="A208" r:id="rId136"/>
    <hyperlink ref="A209" r:id="rId137"/>
    <hyperlink ref="A210" r:id="rId138"/>
    <hyperlink ref="A211" r:id="rId139"/>
    <hyperlink ref="A215" r:id="rId140"/>
    <hyperlink ref="A218" r:id="rId141" display="Шавель Крупнолистный"/>
    <hyperlink ref="A222" r:id="rId142"/>
    <hyperlink ref="A229" r:id="rId143"/>
    <hyperlink ref="A231" r:id="rId144"/>
    <hyperlink ref="A234" r:id="rId145" display="Маргаритка Чайка (ожидается)"/>
    <hyperlink ref="A236" r:id="rId146"/>
    <hyperlink ref="A238" r:id="rId147"/>
    <hyperlink ref="A239" r:id="rId148" display="Цинния Праздничная (ожидается)"/>
    <hyperlink ref="A240" r:id="rId149"/>
    <hyperlink ref="A241" r:id="rId150"/>
    <hyperlink ref="A243" r:id="rId151"/>
    <hyperlink ref="A244" r:id="rId152"/>
    <hyperlink ref="A57" r:id="rId153" display="Капуста б/к Июньская "/>
    <hyperlink ref="A37" r:id="rId154"/>
    <hyperlink ref="A58" r:id="rId155"/>
    <hyperlink ref="A65" r:id="rId156"/>
    <hyperlink ref="A68" r:id="rId157"/>
    <hyperlink ref="A89" r:id="rId158"/>
    <hyperlink ref="A97" r:id="rId159"/>
    <hyperlink ref="A110" r:id="rId160"/>
    <hyperlink ref="A112" r:id="rId161"/>
    <hyperlink ref="A119" r:id="rId162" display="Перец острый Эврика новинка (ожидается)"/>
    <hyperlink ref="A120" r:id="rId163" display="Перец острый Рождественский букет новинка (ожидается)"/>
    <hyperlink ref="A121" r:id="rId164"/>
    <hyperlink ref="A122" r:id="rId165" display="Перец острый Визирь  (ожидается) "/>
    <hyperlink ref="A145" r:id="rId166"/>
    <hyperlink ref="A170" r:id="rId167" display="Томат  Благодатный новинка (ожидается)"/>
    <hyperlink ref="A171" r:id="rId168" display="Томат Бокари новинка (ожидается)"/>
    <hyperlink ref="A178" r:id="rId169"/>
    <hyperlink ref="A179" r:id="rId170" display="Томат Земба новинка (ожидается)"/>
    <hyperlink ref="A181" r:id="rId171" display="Томат Корнеевский новинка (ожидается)"/>
    <hyperlink ref="A183" r:id="rId172"/>
    <hyperlink ref="A199" r:id="rId173"/>
    <hyperlink ref="A212" r:id="rId174"/>
    <hyperlink ref="A214" r:id="rId175"/>
    <hyperlink ref="A217" r:id="rId176" display="Щавель Жирнолистный"/>
    <hyperlink ref="A225" r:id="rId177"/>
  </hyperlinks>
  <pageMargins left="0.38" right="0.26" top="0.75" bottom="0.75" header="0.3" footer="0.3"/>
  <pageSetup orientation="portrait" r:id="rId178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4"/>
  <sheetViews>
    <sheetView showGridLines="0" topLeftCell="A46" zoomScale="63" workbookViewId="0">
      <selection activeCell="X70" sqref="X70"/>
    </sheetView>
  </sheetViews>
  <sheetFormatPr defaultColWidth="8.85546875" defaultRowHeight="15" customHeight="1"/>
  <cols>
    <col min="1" max="1" width="42.28515625" style="8" customWidth="1"/>
    <col min="2" max="3" width="24.28515625" style="8" customWidth="1"/>
    <col min="4" max="4" width="19.140625" style="8" customWidth="1"/>
    <col min="5" max="5" width="15" style="8" customWidth="1"/>
    <col min="6" max="6" width="69.42578125" style="8" customWidth="1"/>
    <col min="7" max="256" width="8.85546875" style="8" customWidth="1"/>
  </cols>
  <sheetData>
    <row r="1" spans="1:6" ht="15.95" customHeight="1">
      <c r="A1" s="187" t="s">
        <v>411</v>
      </c>
      <c r="B1" s="198"/>
      <c r="C1" s="198"/>
      <c r="D1" s="198"/>
      <c r="E1" s="198"/>
      <c r="F1" s="198"/>
    </row>
    <row r="2" spans="1:6" ht="15.95" customHeight="1">
      <c r="A2" s="187" t="s">
        <v>81</v>
      </c>
      <c r="B2" s="198"/>
      <c r="C2" s="198"/>
      <c r="D2" s="198"/>
      <c r="E2" s="198"/>
      <c r="F2" s="198"/>
    </row>
    <row r="3" spans="1:6" ht="15.95" customHeight="1">
      <c r="A3" s="187" t="s">
        <v>413</v>
      </c>
      <c r="B3" s="198"/>
      <c r="C3" s="198"/>
      <c r="D3" s="198"/>
      <c r="E3" s="198"/>
      <c r="F3" s="198"/>
    </row>
    <row r="4" spans="1:6" ht="15.95" customHeight="1">
      <c r="A4" s="187" t="s">
        <v>82</v>
      </c>
      <c r="B4" s="199"/>
      <c r="C4" s="199"/>
      <c r="D4" s="199"/>
      <c r="E4" s="199"/>
      <c r="F4" s="199"/>
    </row>
    <row r="5" spans="1:6" ht="15.95" customHeight="1">
      <c r="A5" s="200" t="s">
        <v>2</v>
      </c>
      <c r="B5" s="201"/>
      <c r="C5" s="201"/>
      <c r="D5" s="201"/>
      <c r="E5" s="201"/>
      <c r="F5" s="201"/>
    </row>
    <row r="6" spans="1:6" ht="15.95" customHeight="1">
      <c r="A6" s="200" t="s">
        <v>3</v>
      </c>
      <c r="B6" s="200"/>
      <c r="C6" s="200"/>
      <c r="D6" s="200"/>
      <c r="E6" s="200"/>
      <c r="F6" s="200"/>
    </row>
    <row r="7" spans="1:6" ht="15.95" customHeight="1">
      <c r="A7" s="200" t="s">
        <v>4</v>
      </c>
      <c r="B7" s="201"/>
      <c r="C7" s="201"/>
      <c r="D7" s="201"/>
      <c r="E7" s="201"/>
      <c r="F7" s="201"/>
    </row>
    <row r="8" spans="1:6" ht="15.95" customHeight="1">
      <c r="A8" s="200" t="s">
        <v>5</v>
      </c>
      <c r="B8" s="140"/>
      <c r="C8" s="201"/>
      <c r="D8" s="201"/>
      <c r="E8" s="201"/>
      <c r="F8" s="201"/>
    </row>
    <row r="9" spans="1:6" ht="15.95" customHeight="1">
      <c r="A9" s="186" t="s">
        <v>296</v>
      </c>
      <c r="B9" s="140"/>
      <c r="C9" s="140"/>
      <c r="D9" s="140"/>
      <c r="E9" s="140"/>
      <c r="F9" s="140"/>
    </row>
    <row r="10" spans="1:6" ht="15.95" customHeight="1">
      <c r="A10" s="13" t="s">
        <v>6</v>
      </c>
      <c r="B10" s="14" t="s">
        <v>213</v>
      </c>
      <c r="C10" s="15" t="s">
        <v>83</v>
      </c>
      <c r="D10" s="9" t="s">
        <v>84</v>
      </c>
      <c r="E10" s="9" t="s">
        <v>85</v>
      </c>
      <c r="F10" s="9" t="s">
        <v>11</v>
      </c>
    </row>
    <row r="11" spans="1:6" ht="15.95" customHeight="1">
      <c r="A11" s="202" t="s">
        <v>12</v>
      </c>
      <c r="B11" s="140"/>
      <c r="C11" s="140"/>
      <c r="D11" s="140"/>
      <c r="E11" s="140"/>
      <c r="F11" s="140"/>
    </row>
    <row r="12" spans="1:6" ht="15.95" customHeight="1">
      <c r="A12" s="16" t="s">
        <v>86</v>
      </c>
      <c r="B12" s="17">
        <v>88</v>
      </c>
      <c r="C12" s="18" t="s">
        <v>87</v>
      </c>
      <c r="D12" s="19">
        <v>150</v>
      </c>
      <c r="E12" s="20"/>
      <c r="F12" s="19">
        <f>E12*D12</f>
        <v>0</v>
      </c>
    </row>
    <row r="13" spans="1:6" ht="15.95" customHeight="1">
      <c r="A13" s="202" t="s">
        <v>17</v>
      </c>
      <c r="B13" s="203"/>
      <c r="C13" s="203"/>
      <c r="D13" s="203"/>
      <c r="E13" s="203"/>
      <c r="F13" s="203"/>
    </row>
    <row r="14" spans="1:6" ht="15.95" customHeight="1">
      <c r="A14" s="21" t="s">
        <v>88</v>
      </c>
      <c r="B14" s="22">
        <v>97</v>
      </c>
      <c r="C14" s="12" t="s">
        <v>89</v>
      </c>
      <c r="D14" s="19">
        <v>2900</v>
      </c>
      <c r="E14" s="20"/>
      <c r="F14" s="19">
        <f>E14*D14</f>
        <v>0</v>
      </c>
    </row>
    <row r="15" spans="1:6" ht="15.95" customHeight="1">
      <c r="A15" s="21" t="s">
        <v>90</v>
      </c>
      <c r="B15" s="22">
        <v>95</v>
      </c>
      <c r="C15" s="12" t="s">
        <v>87</v>
      </c>
      <c r="D15" s="19">
        <v>5700</v>
      </c>
      <c r="E15" s="20"/>
      <c r="F15" s="19">
        <f>E15*D15</f>
        <v>0</v>
      </c>
    </row>
    <row r="16" spans="1:6" ht="15.95" customHeight="1">
      <c r="A16" s="21" t="s">
        <v>90</v>
      </c>
      <c r="B16" s="22">
        <v>95</v>
      </c>
      <c r="C16" s="12" t="s">
        <v>89</v>
      </c>
      <c r="D16" s="19">
        <v>2900</v>
      </c>
      <c r="E16" s="20"/>
      <c r="F16" s="19">
        <f>E16*D16</f>
        <v>0</v>
      </c>
    </row>
    <row r="17" spans="1:6" ht="15.95" customHeight="1">
      <c r="A17" s="187" t="s">
        <v>23</v>
      </c>
      <c r="B17" s="188"/>
      <c r="C17" s="188"/>
      <c r="D17" s="188"/>
      <c r="E17" s="188"/>
      <c r="F17" s="188"/>
    </row>
    <row r="18" spans="1:6" ht="15.95" customHeight="1">
      <c r="A18" s="21" t="s">
        <v>91</v>
      </c>
      <c r="B18" s="22">
        <v>92</v>
      </c>
      <c r="C18" s="12" t="s">
        <v>87</v>
      </c>
      <c r="D18" s="19">
        <v>40</v>
      </c>
      <c r="E18" s="20"/>
      <c r="F18" s="19">
        <f>E18*D18</f>
        <v>0</v>
      </c>
    </row>
    <row r="19" spans="1:6" ht="15.95" customHeight="1">
      <c r="A19" s="21" t="s">
        <v>92</v>
      </c>
      <c r="B19" s="22">
        <v>95</v>
      </c>
      <c r="C19" s="12" t="s">
        <v>87</v>
      </c>
      <c r="D19" s="19">
        <v>50</v>
      </c>
      <c r="E19" s="20"/>
      <c r="F19" s="19">
        <f>E19*D19</f>
        <v>0</v>
      </c>
    </row>
    <row r="20" spans="1:6" ht="15.95" customHeight="1">
      <c r="A20" s="187" t="s">
        <v>93</v>
      </c>
      <c r="B20" s="188"/>
      <c r="C20" s="188"/>
      <c r="D20" s="188"/>
      <c r="E20" s="188"/>
      <c r="F20" s="188"/>
    </row>
    <row r="21" spans="1:6" ht="15.95" customHeight="1">
      <c r="A21" s="21" t="s">
        <v>94</v>
      </c>
      <c r="B21" s="22">
        <v>97</v>
      </c>
      <c r="C21" s="12" t="s">
        <v>87</v>
      </c>
      <c r="D21" s="19">
        <v>150</v>
      </c>
      <c r="E21" s="20"/>
      <c r="F21" s="19">
        <f>E21*D21</f>
        <v>0</v>
      </c>
    </row>
    <row r="22" spans="1:6" ht="15.95" customHeight="1">
      <c r="A22" s="187" t="s">
        <v>29</v>
      </c>
      <c r="B22" s="188"/>
      <c r="C22" s="188"/>
      <c r="D22" s="188"/>
      <c r="E22" s="188"/>
      <c r="F22" s="188"/>
    </row>
    <row r="23" spans="1:6" ht="15.95" customHeight="1">
      <c r="A23" s="21" t="s">
        <v>95</v>
      </c>
      <c r="B23" s="17">
        <v>95</v>
      </c>
      <c r="C23" s="12" t="s">
        <v>96</v>
      </c>
      <c r="D23" s="23">
        <v>150</v>
      </c>
      <c r="E23" s="24"/>
      <c r="F23" s="23">
        <f>E23*D23</f>
        <v>0</v>
      </c>
    </row>
    <row r="24" spans="1:6" ht="15.95" customHeight="1">
      <c r="A24" s="21" t="s">
        <v>95</v>
      </c>
      <c r="B24" s="17">
        <v>95</v>
      </c>
      <c r="C24" s="12" t="s">
        <v>89</v>
      </c>
      <c r="D24" s="23">
        <v>100</v>
      </c>
      <c r="E24" s="24"/>
      <c r="F24" s="23">
        <f>E24*D24</f>
        <v>0</v>
      </c>
    </row>
    <row r="25" spans="1:6" ht="15.95" customHeight="1">
      <c r="A25" s="21" t="s">
        <v>95</v>
      </c>
      <c r="B25" s="17">
        <v>95</v>
      </c>
      <c r="C25" s="12" t="s">
        <v>97</v>
      </c>
      <c r="D25" s="23">
        <v>50</v>
      </c>
      <c r="E25" s="20"/>
      <c r="F25" s="19">
        <f>E25*D25</f>
        <v>0</v>
      </c>
    </row>
    <row r="26" spans="1:6" ht="15.95" customHeight="1">
      <c r="A26" s="187" t="s">
        <v>31</v>
      </c>
      <c r="B26" s="188"/>
      <c r="C26" s="188"/>
      <c r="D26" s="188"/>
      <c r="E26" s="188"/>
      <c r="F26" s="188"/>
    </row>
    <row r="27" spans="1:6" ht="15.95" customHeight="1">
      <c r="A27" s="21" t="s">
        <v>98</v>
      </c>
      <c r="B27" s="22">
        <v>82</v>
      </c>
      <c r="C27" s="12" t="s">
        <v>87</v>
      </c>
      <c r="D27" s="19">
        <v>150</v>
      </c>
      <c r="E27" s="20"/>
      <c r="F27" s="19">
        <f>E27*D27</f>
        <v>0</v>
      </c>
    </row>
    <row r="28" spans="1:6" ht="15.95" customHeight="1">
      <c r="A28" s="21" t="s">
        <v>99</v>
      </c>
      <c r="B28" s="22">
        <v>98</v>
      </c>
      <c r="C28" s="12" t="s">
        <v>87</v>
      </c>
      <c r="D28" s="19">
        <v>180</v>
      </c>
      <c r="E28" s="20"/>
      <c r="F28" s="19">
        <f>E28*D28</f>
        <v>0</v>
      </c>
    </row>
    <row r="29" spans="1:6" ht="15.95" customHeight="1">
      <c r="A29" s="21" t="s">
        <v>99</v>
      </c>
      <c r="B29" s="22">
        <v>98</v>
      </c>
      <c r="C29" s="12" t="s">
        <v>100</v>
      </c>
      <c r="D29" s="19">
        <v>950</v>
      </c>
      <c r="E29" s="20"/>
      <c r="F29" s="19">
        <f>E29*D29</f>
        <v>0</v>
      </c>
    </row>
    <row r="30" spans="1:6" ht="15.95" customHeight="1">
      <c r="A30" s="21" t="s">
        <v>99</v>
      </c>
      <c r="B30" s="22">
        <v>98</v>
      </c>
      <c r="C30" s="12" t="s">
        <v>101</v>
      </c>
      <c r="D30" s="19">
        <v>1800</v>
      </c>
      <c r="E30" s="20"/>
      <c r="F30" s="19">
        <f>E30*D30</f>
        <v>0</v>
      </c>
    </row>
    <row r="31" spans="1:6" ht="15.95" customHeight="1">
      <c r="A31" s="21" t="s">
        <v>102</v>
      </c>
      <c r="B31" s="22">
        <v>99</v>
      </c>
      <c r="C31" s="12" t="s">
        <v>87</v>
      </c>
      <c r="D31" s="19">
        <v>150</v>
      </c>
      <c r="E31" s="20"/>
      <c r="F31" s="19">
        <f>E31*D31</f>
        <v>0</v>
      </c>
    </row>
    <row r="32" spans="1:6" ht="15.95" customHeight="1">
      <c r="A32" s="187" t="s">
        <v>33</v>
      </c>
      <c r="B32" s="188"/>
      <c r="C32" s="188"/>
      <c r="D32" s="188"/>
      <c r="E32" s="188"/>
      <c r="F32" s="188"/>
    </row>
    <row r="33" spans="1:6" ht="15.95" customHeight="1">
      <c r="A33" s="21" t="s">
        <v>103</v>
      </c>
      <c r="B33" s="17">
        <v>91</v>
      </c>
      <c r="C33" s="21" t="s">
        <v>104</v>
      </c>
      <c r="D33" s="23">
        <v>150</v>
      </c>
      <c r="E33" s="24"/>
      <c r="F33" s="23">
        <f t="shared" ref="F33:F57" si="0">E33*D33</f>
        <v>0</v>
      </c>
    </row>
    <row r="34" spans="1:6" ht="15.95" customHeight="1">
      <c r="A34" s="21" t="s">
        <v>103</v>
      </c>
      <c r="B34" s="17">
        <v>91</v>
      </c>
      <c r="C34" s="21" t="s">
        <v>87</v>
      </c>
      <c r="D34" s="23">
        <v>1200</v>
      </c>
      <c r="E34" s="24"/>
      <c r="F34" s="23">
        <f t="shared" si="0"/>
        <v>0</v>
      </c>
    </row>
    <row r="35" spans="1:6" ht="15.95" customHeight="1">
      <c r="A35" s="21" t="s">
        <v>103</v>
      </c>
      <c r="B35" s="17">
        <v>91</v>
      </c>
      <c r="C35" s="21" t="s">
        <v>89</v>
      </c>
      <c r="D35" s="23">
        <v>650</v>
      </c>
      <c r="E35" s="24"/>
      <c r="F35" s="23">
        <f t="shared" si="0"/>
        <v>0</v>
      </c>
    </row>
    <row r="36" spans="1:6" ht="15.95" customHeight="1">
      <c r="A36" s="21" t="s">
        <v>105</v>
      </c>
      <c r="B36" s="17">
        <v>96</v>
      </c>
      <c r="C36" s="21" t="s">
        <v>104</v>
      </c>
      <c r="D36" s="23">
        <v>150</v>
      </c>
      <c r="E36" s="24"/>
      <c r="F36" s="23">
        <f t="shared" si="0"/>
        <v>0</v>
      </c>
    </row>
    <row r="37" spans="1:6" ht="15.95" customHeight="1">
      <c r="A37" s="21" t="s">
        <v>106</v>
      </c>
      <c r="B37" s="17">
        <v>91</v>
      </c>
      <c r="C37" s="21" t="s">
        <v>87</v>
      </c>
      <c r="D37" s="23">
        <v>100</v>
      </c>
      <c r="E37" s="24"/>
      <c r="F37" s="23">
        <f t="shared" si="0"/>
        <v>0</v>
      </c>
    </row>
    <row r="38" spans="1:6" ht="15.95" customHeight="1">
      <c r="A38" s="21" t="s">
        <v>107</v>
      </c>
      <c r="B38" s="17">
        <v>95</v>
      </c>
      <c r="C38" s="21" t="s">
        <v>89</v>
      </c>
      <c r="D38" s="23">
        <v>650</v>
      </c>
      <c r="E38" s="24"/>
      <c r="F38" s="23">
        <f t="shared" si="0"/>
        <v>0</v>
      </c>
    </row>
    <row r="39" spans="1:6" ht="15.95" customHeight="1">
      <c r="A39" s="21" t="s">
        <v>108</v>
      </c>
      <c r="B39" s="17">
        <v>95</v>
      </c>
      <c r="C39" s="21" t="s">
        <v>104</v>
      </c>
      <c r="D39" s="23">
        <v>150</v>
      </c>
      <c r="E39" s="24"/>
      <c r="F39" s="23">
        <f t="shared" si="0"/>
        <v>0</v>
      </c>
    </row>
    <row r="40" spans="1:6" ht="15.95" customHeight="1">
      <c r="A40" s="21" t="s">
        <v>109</v>
      </c>
      <c r="B40" s="17">
        <v>95</v>
      </c>
      <c r="C40" s="21" t="s">
        <v>104</v>
      </c>
      <c r="D40" s="23">
        <v>150</v>
      </c>
      <c r="E40" s="24"/>
      <c r="F40" s="23">
        <f t="shared" si="0"/>
        <v>0</v>
      </c>
    </row>
    <row r="41" spans="1:6" ht="15.95" customHeight="1">
      <c r="A41" s="21" t="s">
        <v>110</v>
      </c>
      <c r="B41" s="17">
        <v>88</v>
      </c>
      <c r="C41" s="21" t="s">
        <v>89</v>
      </c>
      <c r="D41" s="23">
        <v>70</v>
      </c>
      <c r="E41" s="24"/>
      <c r="F41" s="23">
        <f t="shared" si="0"/>
        <v>0</v>
      </c>
    </row>
    <row r="42" spans="1:6" ht="15.95" customHeight="1">
      <c r="A42" s="21" t="s">
        <v>111</v>
      </c>
      <c r="B42" s="17">
        <v>92</v>
      </c>
      <c r="C42" s="21" t="s">
        <v>112</v>
      </c>
      <c r="D42" s="23">
        <v>1800</v>
      </c>
      <c r="E42" s="24"/>
      <c r="F42" s="23">
        <f t="shared" si="0"/>
        <v>0</v>
      </c>
    </row>
    <row r="43" spans="1:6" ht="15.95" customHeight="1">
      <c r="A43" s="21" t="s">
        <v>111</v>
      </c>
      <c r="B43" s="17">
        <v>92</v>
      </c>
      <c r="C43" s="21" t="s">
        <v>113</v>
      </c>
      <c r="D43" s="23">
        <v>950</v>
      </c>
      <c r="E43" s="24"/>
      <c r="F43" s="23">
        <f t="shared" si="0"/>
        <v>0</v>
      </c>
    </row>
    <row r="44" spans="1:6" ht="15.95" customHeight="1">
      <c r="A44" s="21" t="s">
        <v>111</v>
      </c>
      <c r="B44" s="17">
        <v>92</v>
      </c>
      <c r="C44" s="21" t="s">
        <v>87</v>
      </c>
      <c r="D44" s="23">
        <v>200</v>
      </c>
      <c r="E44" s="24"/>
      <c r="F44" s="23">
        <f t="shared" si="0"/>
        <v>0</v>
      </c>
    </row>
    <row r="45" spans="1:6" ht="15.95" customHeight="1">
      <c r="A45" s="21" t="s">
        <v>114</v>
      </c>
      <c r="B45" s="17">
        <v>94</v>
      </c>
      <c r="C45" s="21" t="s">
        <v>104</v>
      </c>
      <c r="D45" s="23">
        <v>150</v>
      </c>
      <c r="E45" s="24"/>
      <c r="F45" s="23">
        <f t="shared" si="0"/>
        <v>0</v>
      </c>
    </row>
    <row r="46" spans="1:6" ht="15.95" customHeight="1">
      <c r="A46" s="21" t="s">
        <v>115</v>
      </c>
      <c r="B46" s="17">
        <v>94</v>
      </c>
      <c r="C46" s="21" t="s">
        <v>104</v>
      </c>
      <c r="D46" s="23">
        <v>150</v>
      </c>
      <c r="E46" s="24"/>
      <c r="F46" s="23">
        <f t="shared" si="0"/>
        <v>0</v>
      </c>
    </row>
    <row r="47" spans="1:6" ht="15.95" customHeight="1">
      <c r="A47" s="21" t="s">
        <v>116</v>
      </c>
      <c r="B47" s="17">
        <v>95</v>
      </c>
      <c r="C47" s="21" t="s">
        <v>89</v>
      </c>
      <c r="D47" s="23">
        <v>650</v>
      </c>
      <c r="E47" s="24"/>
      <c r="F47" s="23">
        <f t="shared" si="0"/>
        <v>0</v>
      </c>
    </row>
    <row r="48" spans="1:6" ht="15.95" customHeight="1">
      <c r="A48" s="21" t="s">
        <v>117</v>
      </c>
      <c r="B48" s="17">
        <v>84</v>
      </c>
      <c r="C48" s="21" t="s">
        <v>87</v>
      </c>
      <c r="D48" s="19">
        <v>100</v>
      </c>
      <c r="E48" s="20"/>
      <c r="F48" s="19">
        <f t="shared" si="0"/>
        <v>0</v>
      </c>
    </row>
    <row r="49" spans="1:6" ht="15.95" customHeight="1">
      <c r="A49" s="11" t="s">
        <v>118</v>
      </c>
      <c r="B49" s="17">
        <v>89</v>
      </c>
      <c r="C49" s="21" t="s">
        <v>89</v>
      </c>
      <c r="D49" s="19">
        <v>130</v>
      </c>
      <c r="E49" s="20"/>
      <c r="F49" s="19">
        <f t="shared" si="0"/>
        <v>0</v>
      </c>
    </row>
    <row r="50" spans="1:6" ht="15.95" customHeight="1">
      <c r="A50" s="21" t="s">
        <v>119</v>
      </c>
      <c r="B50" s="22">
        <v>92</v>
      </c>
      <c r="C50" s="21" t="s">
        <v>89</v>
      </c>
      <c r="D50" s="19">
        <v>150</v>
      </c>
      <c r="E50" s="20"/>
      <c r="F50" s="19">
        <f t="shared" si="0"/>
        <v>0</v>
      </c>
    </row>
    <row r="51" spans="1:6" ht="15.95" customHeight="1">
      <c r="A51" s="21" t="s">
        <v>120</v>
      </c>
      <c r="B51" s="22">
        <v>88</v>
      </c>
      <c r="C51" s="21" t="s">
        <v>87</v>
      </c>
      <c r="D51" s="19">
        <v>190</v>
      </c>
      <c r="E51" s="20"/>
      <c r="F51" s="19">
        <f t="shared" si="0"/>
        <v>0</v>
      </c>
    </row>
    <row r="52" spans="1:6" ht="15.95" customHeight="1">
      <c r="A52" s="21" t="s">
        <v>121</v>
      </c>
      <c r="B52" s="22">
        <v>98</v>
      </c>
      <c r="C52" s="21" t="s">
        <v>89</v>
      </c>
      <c r="D52" s="19">
        <v>120</v>
      </c>
      <c r="E52" s="20"/>
      <c r="F52" s="19">
        <f t="shared" si="0"/>
        <v>0</v>
      </c>
    </row>
    <row r="53" spans="1:6" ht="15.95" customHeight="1">
      <c r="A53" s="21" t="s">
        <v>122</v>
      </c>
      <c r="B53" s="22">
        <v>96</v>
      </c>
      <c r="C53" s="21" t="s">
        <v>89</v>
      </c>
      <c r="D53" s="19">
        <v>120</v>
      </c>
      <c r="E53" s="20"/>
      <c r="F53" s="19">
        <f t="shared" si="0"/>
        <v>0</v>
      </c>
    </row>
    <row r="54" spans="1:6" ht="15.95" customHeight="1">
      <c r="A54" s="21" t="s">
        <v>123</v>
      </c>
      <c r="B54" s="22">
        <v>97</v>
      </c>
      <c r="C54" s="21" t="s">
        <v>89</v>
      </c>
      <c r="D54" s="19">
        <v>120</v>
      </c>
      <c r="E54" s="20"/>
      <c r="F54" s="19">
        <f t="shared" si="0"/>
        <v>0</v>
      </c>
    </row>
    <row r="55" spans="1:6" ht="15.95" customHeight="1">
      <c r="A55" s="21" t="s">
        <v>124</v>
      </c>
      <c r="B55" s="22">
        <v>90</v>
      </c>
      <c r="C55" s="21" t="s">
        <v>89</v>
      </c>
      <c r="D55" s="19">
        <v>120</v>
      </c>
      <c r="E55" s="20"/>
      <c r="F55" s="19">
        <f t="shared" si="0"/>
        <v>0</v>
      </c>
    </row>
    <row r="56" spans="1:6" ht="15.95" customHeight="1">
      <c r="A56" s="21" t="s">
        <v>125</v>
      </c>
      <c r="B56" s="22">
        <v>97</v>
      </c>
      <c r="C56" s="21" t="s">
        <v>89</v>
      </c>
      <c r="D56" s="19">
        <v>120</v>
      </c>
      <c r="E56" s="20"/>
      <c r="F56" s="19">
        <f t="shared" si="0"/>
        <v>0</v>
      </c>
    </row>
    <row r="57" spans="1:6" ht="15.95" customHeight="1">
      <c r="A57" s="21" t="s">
        <v>126</v>
      </c>
      <c r="B57" s="22">
        <v>94</v>
      </c>
      <c r="C57" s="21" t="s">
        <v>87</v>
      </c>
      <c r="D57" s="19">
        <v>250</v>
      </c>
      <c r="E57" s="20"/>
      <c r="F57" s="19">
        <f t="shared" si="0"/>
        <v>0</v>
      </c>
    </row>
    <row r="58" spans="1:6" ht="15.95" customHeight="1">
      <c r="A58" s="187" t="s">
        <v>127</v>
      </c>
      <c r="B58" s="188"/>
      <c r="C58" s="188"/>
      <c r="D58" s="188"/>
      <c r="E58" s="188"/>
      <c r="F58" s="188"/>
    </row>
    <row r="59" spans="1:6" ht="15.95" customHeight="1">
      <c r="A59" s="21" t="s">
        <v>128</v>
      </c>
      <c r="B59" s="25">
        <v>87</v>
      </c>
      <c r="C59" s="12" t="s">
        <v>97</v>
      </c>
      <c r="D59" s="23">
        <v>50</v>
      </c>
      <c r="E59" s="24"/>
      <c r="F59" s="23">
        <f>E59*D59</f>
        <v>0</v>
      </c>
    </row>
    <row r="60" spans="1:6" ht="15.95" customHeight="1">
      <c r="A60" s="21" t="s">
        <v>128</v>
      </c>
      <c r="B60" s="22">
        <v>87</v>
      </c>
      <c r="C60" s="12" t="s">
        <v>87</v>
      </c>
      <c r="D60" s="19">
        <v>130</v>
      </c>
      <c r="E60" s="20"/>
      <c r="F60" s="19">
        <f>E60*D60</f>
        <v>0</v>
      </c>
    </row>
    <row r="61" spans="1:6" ht="15.95" customHeight="1">
      <c r="A61" s="187" t="s">
        <v>37</v>
      </c>
      <c r="B61" s="188"/>
      <c r="C61" s="188"/>
      <c r="D61" s="188"/>
      <c r="E61" s="188"/>
      <c r="F61" s="188"/>
    </row>
    <row r="62" spans="1:6" ht="15.95" customHeight="1">
      <c r="A62" s="26" t="s">
        <v>129</v>
      </c>
      <c r="B62" s="22">
        <v>75</v>
      </c>
      <c r="C62" s="12" t="s">
        <v>87</v>
      </c>
      <c r="D62" s="19">
        <v>320</v>
      </c>
      <c r="E62" s="20"/>
      <c r="F62" s="19">
        <f t="shared" ref="F62:F76" si="1">E62*D62</f>
        <v>0</v>
      </c>
    </row>
    <row r="63" spans="1:6" ht="15.95" customHeight="1">
      <c r="A63" s="26" t="s">
        <v>130</v>
      </c>
      <c r="B63" s="22">
        <v>72</v>
      </c>
      <c r="C63" s="12" t="s">
        <v>131</v>
      </c>
      <c r="D63" s="19">
        <v>3000</v>
      </c>
      <c r="E63" s="20"/>
      <c r="F63" s="19">
        <f t="shared" si="1"/>
        <v>0</v>
      </c>
    </row>
    <row r="64" spans="1:6" ht="15.95" customHeight="1">
      <c r="A64" s="21" t="s">
        <v>132</v>
      </c>
      <c r="B64" s="22">
        <v>72</v>
      </c>
      <c r="C64" s="12" t="s">
        <v>131</v>
      </c>
      <c r="D64" s="19">
        <v>3000</v>
      </c>
      <c r="E64" s="20"/>
      <c r="F64" s="19">
        <f t="shared" si="1"/>
        <v>0</v>
      </c>
    </row>
    <row r="65" spans="1:256" ht="15.95" customHeight="1">
      <c r="A65" s="21" t="s">
        <v>133</v>
      </c>
      <c r="B65" s="22">
        <v>78</v>
      </c>
      <c r="C65" s="12" t="s">
        <v>87</v>
      </c>
      <c r="D65" s="19">
        <v>280</v>
      </c>
      <c r="E65" s="20"/>
      <c r="F65" s="19">
        <f t="shared" si="1"/>
        <v>0</v>
      </c>
    </row>
    <row r="66" spans="1:256" ht="15.95" customHeight="1">
      <c r="A66" s="21" t="s">
        <v>134</v>
      </c>
      <c r="B66" s="22">
        <v>85</v>
      </c>
      <c r="C66" s="12" t="s">
        <v>87</v>
      </c>
      <c r="D66" s="19">
        <v>280</v>
      </c>
      <c r="E66" s="20"/>
      <c r="F66" s="19">
        <f t="shared" si="1"/>
        <v>0</v>
      </c>
    </row>
    <row r="67" spans="1:256" ht="15.95" customHeight="1">
      <c r="A67" s="21" t="s">
        <v>135</v>
      </c>
      <c r="B67" s="22">
        <v>86</v>
      </c>
      <c r="C67" s="12" t="s">
        <v>131</v>
      </c>
      <c r="D67" s="19">
        <v>5000</v>
      </c>
      <c r="E67" s="20"/>
      <c r="F67" s="19">
        <f t="shared" si="1"/>
        <v>0</v>
      </c>
    </row>
    <row r="68" spans="1:256" ht="15.95" customHeight="1">
      <c r="A68" s="21" t="s">
        <v>136</v>
      </c>
      <c r="B68" s="22">
        <v>86</v>
      </c>
      <c r="C68" s="12" t="s">
        <v>87</v>
      </c>
      <c r="D68" s="19">
        <v>280</v>
      </c>
      <c r="E68" s="20"/>
      <c r="F68" s="19">
        <f t="shared" si="1"/>
        <v>0</v>
      </c>
    </row>
    <row r="69" spans="1:256" ht="15.95" customHeight="1">
      <c r="A69" s="21" t="s">
        <v>136</v>
      </c>
      <c r="B69" s="22">
        <v>86</v>
      </c>
      <c r="C69" s="12" t="s">
        <v>113</v>
      </c>
      <c r="D69" s="19">
        <v>1300</v>
      </c>
      <c r="E69" s="20"/>
      <c r="F69" s="19">
        <f t="shared" si="1"/>
        <v>0</v>
      </c>
    </row>
    <row r="70" spans="1:256" ht="15.95" customHeight="1">
      <c r="A70" s="21" t="s">
        <v>136</v>
      </c>
      <c r="B70" s="22">
        <v>86</v>
      </c>
      <c r="C70" s="12" t="s">
        <v>112</v>
      </c>
      <c r="D70" s="19">
        <v>2500</v>
      </c>
      <c r="E70" s="20"/>
      <c r="F70" s="19">
        <f t="shared" si="1"/>
        <v>0</v>
      </c>
    </row>
    <row r="71" spans="1:256" ht="15.95" customHeight="1">
      <c r="A71" s="21" t="s">
        <v>136</v>
      </c>
      <c r="B71" s="22">
        <v>86</v>
      </c>
      <c r="C71" s="12" t="s">
        <v>131</v>
      </c>
      <c r="D71" s="19">
        <v>5000</v>
      </c>
      <c r="E71" s="20"/>
      <c r="F71" s="19">
        <f t="shared" si="1"/>
        <v>0</v>
      </c>
    </row>
    <row r="72" spans="1:256" ht="15.95" customHeight="1">
      <c r="A72" s="21" t="s">
        <v>137</v>
      </c>
      <c r="B72" s="22">
        <v>87</v>
      </c>
      <c r="C72" s="12" t="s">
        <v>87</v>
      </c>
      <c r="D72" s="19">
        <v>330</v>
      </c>
      <c r="E72" s="20"/>
      <c r="F72" s="19">
        <f t="shared" si="1"/>
        <v>0</v>
      </c>
    </row>
    <row r="73" spans="1:256" ht="15.95" customHeight="1">
      <c r="A73" s="21" t="s">
        <v>138</v>
      </c>
      <c r="B73" s="22">
        <v>87</v>
      </c>
      <c r="C73" s="12" t="s">
        <v>131</v>
      </c>
      <c r="D73" s="19">
        <v>6000</v>
      </c>
      <c r="E73" s="20"/>
      <c r="F73" s="19">
        <f t="shared" si="1"/>
        <v>0</v>
      </c>
    </row>
    <row r="74" spans="1:256" ht="15.95" customHeight="1">
      <c r="A74" s="21" t="s">
        <v>139</v>
      </c>
      <c r="B74" s="22">
        <v>87</v>
      </c>
      <c r="C74" s="12" t="s">
        <v>131</v>
      </c>
      <c r="D74" s="19">
        <v>6000</v>
      </c>
      <c r="E74" s="20"/>
      <c r="F74" s="19">
        <f t="shared" si="1"/>
        <v>0</v>
      </c>
    </row>
    <row r="75" spans="1:256" ht="15.95" customHeight="1">
      <c r="A75" s="21" t="s">
        <v>140</v>
      </c>
      <c r="B75" s="22">
        <v>85</v>
      </c>
      <c r="C75" s="12" t="s">
        <v>131</v>
      </c>
      <c r="D75" s="19">
        <v>6000</v>
      </c>
      <c r="E75" s="20"/>
      <c r="F75" s="19">
        <f t="shared" si="1"/>
        <v>0</v>
      </c>
    </row>
    <row r="76" spans="1:256" ht="15.95" customHeight="1">
      <c r="A76" s="118" t="s">
        <v>139</v>
      </c>
      <c r="B76" s="98">
        <v>85</v>
      </c>
      <c r="C76" s="99" t="s">
        <v>131</v>
      </c>
      <c r="D76" s="119">
        <v>6000</v>
      </c>
      <c r="E76" s="20"/>
      <c r="F76" s="19">
        <f t="shared" si="1"/>
        <v>0</v>
      </c>
    </row>
    <row r="77" spans="1:256" ht="15.95" customHeight="1">
      <c r="A77" s="120" t="s">
        <v>141</v>
      </c>
      <c r="B77" s="121">
        <v>87</v>
      </c>
      <c r="C77" s="122" t="s">
        <v>131</v>
      </c>
      <c r="D77" s="123">
        <v>6000</v>
      </c>
      <c r="E77" s="117"/>
      <c r="F77" s="1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</row>
    <row r="78" spans="1:256" ht="21.75" customHeight="1">
      <c r="A78" s="195" t="s">
        <v>39</v>
      </c>
      <c r="B78" s="196"/>
      <c r="C78" s="196"/>
      <c r="D78" s="196"/>
      <c r="E78" s="196"/>
      <c r="F78" s="197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</row>
    <row r="79" spans="1:256" ht="18" customHeight="1">
      <c r="A79" s="124" t="s">
        <v>480</v>
      </c>
      <c r="B79" s="130">
        <v>86</v>
      </c>
      <c r="C79" s="125" t="s">
        <v>89</v>
      </c>
      <c r="D79" s="132">
        <v>100</v>
      </c>
      <c r="E79" s="125"/>
      <c r="F79" s="129">
        <f>E82*D77</f>
        <v>0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</row>
    <row r="80" spans="1:256" ht="18" customHeight="1">
      <c r="A80" s="124" t="s">
        <v>480</v>
      </c>
      <c r="B80" s="131">
        <v>86</v>
      </c>
      <c r="C80" s="126" t="s">
        <v>87</v>
      </c>
      <c r="D80" s="132">
        <v>200</v>
      </c>
      <c r="E80" s="125"/>
      <c r="F80" s="129">
        <f>E83*D78</f>
        <v>0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</row>
    <row r="81" spans="1:256" ht="18" customHeight="1">
      <c r="A81" s="124" t="s">
        <v>480</v>
      </c>
      <c r="B81" s="131">
        <v>86</v>
      </c>
      <c r="C81" s="126" t="s">
        <v>113</v>
      </c>
      <c r="D81" s="132">
        <v>1000</v>
      </c>
      <c r="E81" s="125"/>
      <c r="F81" s="129">
        <f>E84*D79</f>
        <v>0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</row>
    <row r="82" spans="1:256" ht="15.75" customHeight="1">
      <c r="A82" s="124" t="s">
        <v>480</v>
      </c>
      <c r="B82" s="127">
        <v>86</v>
      </c>
      <c r="C82" s="127" t="s">
        <v>112</v>
      </c>
      <c r="D82" s="133">
        <v>2000</v>
      </c>
      <c r="E82" s="128"/>
      <c r="F82" s="129">
        <f>E85*D80</f>
        <v>0</v>
      </c>
    </row>
    <row r="83" spans="1:256" ht="15.95" customHeight="1">
      <c r="A83" s="191" t="s">
        <v>40</v>
      </c>
      <c r="B83" s="192"/>
      <c r="C83" s="192"/>
      <c r="D83" s="192"/>
      <c r="E83" s="188"/>
      <c r="F83" s="188"/>
    </row>
    <row r="84" spans="1:256" ht="15.95" customHeight="1">
      <c r="A84" s="21" t="s">
        <v>142</v>
      </c>
      <c r="B84" s="22">
        <v>99</v>
      </c>
      <c r="C84" s="12" t="s">
        <v>143</v>
      </c>
      <c r="D84" s="19">
        <v>2700</v>
      </c>
      <c r="E84" s="20"/>
      <c r="F84" s="19">
        <f t="shared" ref="F84:F92" si="2">E84*D84</f>
        <v>0</v>
      </c>
    </row>
    <row r="85" spans="1:256" ht="15.95" customHeight="1">
      <c r="A85" s="21" t="s">
        <v>144</v>
      </c>
      <c r="B85" s="22">
        <v>99</v>
      </c>
      <c r="C85" s="12" t="s">
        <v>87</v>
      </c>
      <c r="D85" s="19">
        <v>7800</v>
      </c>
      <c r="E85" s="20"/>
      <c r="F85" s="19">
        <f t="shared" si="2"/>
        <v>0</v>
      </c>
    </row>
    <row r="86" spans="1:256" ht="15.95" customHeight="1">
      <c r="A86" s="21" t="s">
        <v>145</v>
      </c>
      <c r="B86" s="22">
        <v>99</v>
      </c>
      <c r="C86" s="12" t="s">
        <v>87</v>
      </c>
      <c r="D86" s="19">
        <v>1800</v>
      </c>
      <c r="E86" s="20"/>
      <c r="F86" s="19">
        <f t="shared" si="2"/>
        <v>0</v>
      </c>
    </row>
    <row r="87" spans="1:256" ht="15.95" customHeight="1">
      <c r="A87" s="21" t="s">
        <v>146</v>
      </c>
      <c r="B87" s="22">
        <v>98</v>
      </c>
      <c r="C87" s="12" t="s">
        <v>87</v>
      </c>
      <c r="D87" s="19">
        <v>150</v>
      </c>
      <c r="E87" s="20"/>
      <c r="F87" s="19">
        <f t="shared" si="2"/>
        <v>0</v>
      </c>
    </row>
    <row r="88" spans="1:256" ht="15.95" customHeight="1">
      <c r="A88" s="21" t="s">
        <v>146</v>
      </c>
      <c r="B88" s="22">
        <v>98</v>
      </c>
      <c r="C88" s="12" t="s">
        <v>147</v>
      </c>
      <c r="D88" s="19">
        <v>1100</v>
      </c>
      <c r="E88" s="20"/>
      <c r="F88" s="19">
        <f t="shared" si="2"/>
        <v>0</v>
      </c>
    </row>
    <row r="89" spans="1:256" ht="15.95" customHeight="1">
      <c r="A89" s="21" t="s">
        <v>146</v>
      </c>
      <c r="B89" s="22">
        <v>98</v>
      </c>
      <c r="C89" s="25">
        <v>500</v>
      </c>
      <c r="D89" s="19">
        <v>550</v>
      </c>
      <c r="E89" s="20"/>
      <c r="F89" s="19">
        <f t="shared" si="2"/>
        <v>0</v>
      </c>
    </row>
    <row r="90" spans="1:256" ht="15.95" customHeight="1">
      <c r="A90" s="21" t="s">
        <v>148</v>
      </c>
      <c r="B90" s="22">
        <v>87</v>
      </c>
      <c r="C90" s="12" t="s">
        <v>87</v>
      </c>
      <c r="D90" s="19">
        <v>180</v>
      </c>
      <c r="E90" s="20"/>
      <c r="F90" s="19">
        <f t="shared" si="2"/>
        <v>0</v>
      </c>
    </row>
    <row r="91" spans="1:256" ht="15.95" customHeight="1">
      <c r="A91" s="21" t="s">
        <v>149</v>
      </c>
      <c r="B91" s="22">
        <v>92</v>
      </c>
      <c r="C91" s="25">
        <v>100</v>
      </c>
      <c r="D91" s="19">
        <v>800</v>
      </c>
      <c r="E91" s="20"/>
      <c r="F91" s="19">
        <f t="shared" si="2"/>
        <v>0</v>
      </c>
    </row>
    <row r="92" spans="1:256" ht="15.95" customHeight="1">
      <c r="A92" s="21" t="s">
        <v>150</v>
      </c>
      <c r="B92" s="22">
        <v>93</v>
      </c>
      <c r="C92" s="25">
        <v>100</v>
      </c>
      <c r="D92" s="19">
        <v>180</v>
      </c>
      <c r="E92" s="20"/>
      <c r="F92" s="19">
        <f t="shared" si="2"/>
        <v>0</v>
      </c>
    </row>
    <row r="93" spans="1:256" ht="15.95" customHeight="1">
      <c r="A93" s="187" t="s">
        <v>43</v>
      </c>
      <c r="B93" s="188"/>
      <c r="C93" s="188"/>
      <c r="D93" s="188"/>
      <c r="E93" s="188"/>
      <c r="F93" s="188"/>
    </row>
    <row r="94" spans="1:256" ht="15.95" customHeight="1">
      <c r="A94" s="21" t="s">
        <v>151</v>
      </c>
      <c r="B94" s="22">
        <v>86</v>
      </c>
      <c r="C94" s="25">
        <v>100</v>
      </c>
      <c r="D94" s="19">
        <v>160</v>
      </c>
      <c r="E94" s="20"/>
      <c r="F94" s="19">
        <f>E94*D94</f>
        <v>0</v>
      </c>
    </row>
    <row r="95" spans="1:256" ht="15.95" customHeight="1">
      <c r="A95" s="21" t="s">
        <v>152</v>
      </c>
      <c r="B95" s="22">
        <v>91</v>
      </c>
      <c r="C95" s="25">
        <v>100</v>
      </c>
      <c r="D95" s="19">
        <v>160</v>
      </c>
      <c r="E95" s="20"/>
      <c r="F95" s="19">
        <f>E95*D95</f>
        <v>0</v>
      </c>
    </row>
    <row r="96" spans="1:256" ht="15.95" customHeight="1">
      <c r="A96" s="187" t="s">
        <v>44</v>
      </c>
      <c r="B96" s="188"/>
      <c r="C96" s="188"/>
      <c r="D96" s="188"/>
      <c r="E96" s="188"/>
      <c r="F96" s="188"/>
    </row>
    <row r="97" spans="1:6" ht="15.95" customHeight="1">
      <c r="A97" s="21" t="s">
        <v>153</v>
      </c>
      <c r="B97" s="22">
        <v>92</v>
      </c>
      <c r="C97" s="12" t="s">
        <v>154</v>
      </c>
      <c r="D97" s="19">
        <v>450</v>
      </c>
      <c r="E97" s="20"/>
      <c r="F97" s="19">
        <f>E97*D97</f>
        <v>0</v>
      </c>
    </row>
    <row r="98" spans="1:6" ht="15.95" customHeight="1">
      <c r="A98" s="21" t="s">
        <v>155</v>
      </c>
      <c r="B98" s="22">
        <v>94</v>
      </c>
      <c r="C98" s="12" t="s">
        <v>89</v>
      </c>
      <c r="D98" s="19">
        <v>2100</v>
      </c>
      <c r="E98" s="20"/>
      <c r="F98" s="19">
        <f>E98*D98</f>
        <v>0</v>
      </c>
    </row>
    <row r="99" spans="1:6" ht="15.95" customHeight="1">
      <c r="A99" s="21" t="s">
        <v>156</v>
      </c>
      <c r="B99" s="22">
        <v>89</v>
      </c>
      <c r="C99" s="12" t="s">
        <v>154</v>
      </c>
      <c r="D99" s="19">
        <v>450</v>
      </c>
      <c r="E99" s="20"/>
      <c r="F99" s="19">
        <v>0</v>
      </c>
    </row>
    <row r="100" spans="1:6" ht="15.95" customHeight="1">
      <c r="A100" s="21" t="s">
        <v>157</v>
      </c>
      <c r="B100" s="22">
        <v>82</v>
      </c>
      <c r="C100" s="12" t="s">
        <v>87</v>
      </c>
      <c r="D100" s="19">
        <v>650</v>
      </c>
      <c r="E100" s="20"/>
      <c r="F100" s="19">
        <v>0</v>
      </c>
    </row>
    <row r="101" spans="1:6" ht="15.95" customHeight="1">
      <c r="A101" s="21" t="s">
        <v>158</v>
      </c>
      <c r="B101" s="22">
        <v>82</v>
      </c>
      <c r="C101" s="12" t="s">
        <v>154</v>
      </c>
      <c r="D101" s="19">
        <v>100</v>
      </c>
      <c r="E101" s="20"/>
      <c r="F101" s="19">
        <v>0</v>
      </c>
    </row>
    <row r="102" spans="1:6" ht="15.95" customHeight="1">
      <c r="A102" s="21" t="s">
        <v>159</v>
      </c>
      <c r="B102" s="22">
        <v>90</v>
      </c>
      <c r="C102" s="12" t="s">
        <v>154</v>
      </c>
      <c r="D102" s="19">
        <v>450</v>
      </c>
      <c r="E102" s="20"/>
      <c r="F102" s="19">
        <v>0</v>
      </c>
    </row>
    <row r="103" spans="1:6" ht="15.95" customHeight="1">
      <c r="A103" s="21" t="s">
        <v>160</v>
      </c>
      <c r="B103" s="22">
        <v>78</v>
      </c>
      <c r="C103" s="12" t="s">
        <v>154</v>
      </c>
      <c r="D103" s="19">
        <v>190</v>
      </c>
      <c r="E103" s="20"/>
      <c r="F103" s="19">
        <f>E103*D103</f>
        <v>0</v>
      </c>
    </row>
    <row r="104" spans="1:6" ht="15.95" customHeight="1">
      <c r="A104" s="21" t="s">
        <v>161</v>
      </c>
      <c r="B104" s="22">
        <v>92</v>
      </c>
      <c r="C104" s="12" t="s">
        <v>87</v>
      </c>
      <c r="D104" s="19">
        <v>650</v>
      </c>
      <c r="E104" s="20"/>
      <c r="F104" s="19">
        <f>E104*D104</f>
        <v>0</v>
      </c>
    </row>
    <row r="105" spans="1:6" ht="15.95" customHeight="1">
      <c r="A105" s="21" t="s">
        <v>162</v>
      </c>
      <c r="B105" s="22">
        <v>92</v>
      </c>
      <c r="C105" s="12" t="s">
        <v>87</v>
      </c>
      <c r="D105" s="19">
        <v>500</v>
      </c>
      <c r="E105" s="20"/>
      <c r="F105" s="19">
        <f>E105*D105</f>
        <v>0</v>
      </c>
    </row>
    <row r="106" spans="1:6" ht="15.95" customHeight="1">
      <c r="A106" s="21" t="s">
        <v>163</v>
      </c>
      <c r="B106" s="22">
        <v>90</v>
      </c>
      <c r="C106" s="12" t="s">
        <v>87</v>
      </c>
      <c r="D106" s="19">
        <v>650</v>
      </c>
      <c r="E106" s="20"/>
      <c r="F106" s="19">
        <f>E106*D106</f>
        <v>0</v>
      </c>
    </row>
    <row r="107" spans="1:6" ht="15.95" customHeight="1">
      <c r="A107" s="187" t="s">
        <v>46</v>
      </c>
      <c r="B107" s="188"/>
      <c r="C107" s="188"/>
      <c r="D107" s="188"/>
      <c r="E107" s="188"/>
      <c r="F107" s="188"/>
    </row>
    <row r="108" spans="1:6" ht="15.95" customHeight="1">
      <c r="A108" s="21" t="s">
        <v>164</v>
      </c>
      <c r="B108" s="17">
        <v>68</v>
      </c>
      <c r="C108" s="12" t="s">
        <v>87</v>
      </c>
      <c r="D108" s="23">
        <v>60</v>
      </c>
      <c r="E108" s="20"/>
      <c r="F108" s="19">
        <f>E108*D108</f>
        <v>0</v>
      </c>
    </row>
    <row r="109" spans="1:6" ht="15.95" customHeight="1">
      <c r="A109" s="21" t="s">
        <v>164</v>
      </c>
      <c r="B109" s="17">
        <v>68</v>
      </c>
      <c r="C109" s="12" t="s">
        <v>89</v>
      </c>
      <c r="D109" s="23">
        <v>50</v>
      </c>
      <c r="E109" s="20"/>
      <c r="F109" s="19">
        <f>E109*D109</f>
        <v>0</v>
      </c>
    </row>
    <row r="110" spans="1:6" ht="15.95" customHeight="1">
      <c r="A110" s="21" t="s">
        <v>165</v>
      </c>
      <c r="B110" s="17">
        <v>87</v>
      </c>
      <c r="C110" s="12" t="s">
        <v>89</v>
      </c>
      <c r="D110" s="23">
        <v>60</v>
      </c>
      <c r="E110" s="20"/>
      <c r="F110" s="19">
        <f>E110*D110</f>
        <v>0</v>
      </c>
    </row>
    <row r="111" spans="1:6" ht="15.95" customHeight="1">
      <c r="A111" s="187" t="s">
        <v>49</v>
      </c>
      <c r="B111" s="193"/>
      <c r="C111" s="193"/>
      <c r="D111" s="193"/>
      <c r="E111" s="193"/>
      <c r="F111" s="193"/>
    </row>
    <row r="112" spans="1:6" ht="15.95" customHeight="1">
      <c r="A112" s="21" t="s">
        <v>166</v>
      </c>
      <c r="B112" s="25">
        <v>91</v>
      </c>
      <c r="C112" s="12" t="s">
        <v>89</v>
      </c>
      <c r="D112" s="23">
        <v>50</v>
      </c>
      <c r="E112" s="27"/>
      <c r="F112" s="23">
        <f>E112*D112</f>
        <v>0</v>
      </c>
    </row>
    <row r="113" spans="1:6" ht="15.95" customHeight="1">
      <c r="A113" s="21" t="s">
        <v>166</v>
      </c>
      <c r="B113" s="25">
        <v>88</v>
      </c>
      <c r="C113" s="12" t="s">
        <v>87</v>
      </c>
      <c r="D113" s="23">
        <v>90</v>
      </c>
      <c r="E113" s="27"/>
      <c r="F113" s="23">
        <f>E113*D113</f>
        <v>0</v>
      </c>
    </row>
    <row r="114" spans="1:6" ht="15.95" customHeight="1">
      <c r="A114" s="21" t="s">
        <v>167</v>
      </c>
      <c r="B114" s="25">
        <v>96</v>
      </c>
      <c r="C114" s="12" t="s">
        <v>87</v>
      </c>
      <c r="D114" s="23">
        <v>90</v>
      </c>
      <c r="E114" s="27"/>
      <c r="F114" s="23">
        <f>E114*D114</f>
        <v>0</v>
      </c>
    </row>
    <row r="115" spans="1:6" ht="15.95" customHeight="1">
      <c r="A115" s="21" t="s">
        <v>167</v>
      </c>
      <c r="B115" s="25">
        <v>96</v>
      </c>
      <c r="C115" s="12" t="s">
        <v>147</v>
      </c>
      <c r="D115" s="23">
        <v>700</v>
      </c>
      <c r="E115" s="27"/>
      <c r="F115" s="23">
        <f>F117</f>
        <v>0</v>
      </c>
    </row>
    <row r="116" spans="1:6" ht="15.95" customHeight="1">
      <c r="A116" s="21" t="s">
        <v>167</v>
      </c>
      <c r="B116" s="25">
        <v>94</v>
      </c>
      <c r="C116" s="12" t="s">
        <v>131</v>
      </c>
      <c r="D116" s="23">
        <v>1200</v>
      </c>
      <c r="E116" s="27"/>
      <c r="F116" s="23">
        <f t="shared" ref="F116:F124" si="3">E116*D116</f>
        <v>0</v>
      </c>
    </row>
    <row r="117" spans="1:6" ht="15.95" customHeight="1">
      <c r="A117" s="21" t="s">
        <v>168</v>
      </c>
      <c r="B117" s="25">
        <v>92</v>
      </c>
      <c r="C117" s="12" t="s">
        <v>147</v>
      </c>
      <c r="D117" s="23">
        <v>700</v>
      </c>
      <c r="E117" s="27"/>
      <c r="F117" s="23">
        <f t="shared" si="3"/>
        <v>0</v>
      </c>
    </row>
    <row r="118" spans="1:6" ht="15.95" customHeight="1">
      <c r="A118" s="21" t="s">
        <v>168</v>
      </c>
      <c r="B118" s="25">
        <v>92</v>
      </c>
      <c r="C118" s="12" t="s">
        <v>131</v>
      </c>
      <c r="D118" s="23">
        <v>1200</v>
      </c>
      <c r="E118" s="27"/>
      <c r="F118" s="23">
        <f t="shared" si="3"/>
        <v>0</v>
      </c>
    </row>
    <row r="119" spans="1:6" ht="15.95" customHeight="1">
      <c r="A119" s="21" t="s">
        <v>169</v>
      </c>
      <c r="B119" s="25">
        <v>90</v>
      </c>
      <c r="C119" s="12" t="s">
        <v>87</v>
      </c>
      <c r="D119" s="23">
        <v>90</v>
      </c>
      <c r="E119" s="27"/>
      <c r="F119" s="23">
        <f t="shared" si="3"/>
        <v>0</v>
      </c>
    </row>
    <row r="120" spans="1:6" ht="15.95" customHeight="1">
      <c r="A120" s="21" t="s">
        <v>170</v>
      </c>
      <c r="B120" s="25">
        <v>90</v>
      </c>
      <c r="C120" s="12" t="s">
        <v>87</v>
      </c>
      <c r="D120" s="23">
        <v>80</v>
      </c>
      <c r="E120" s="27"/>
      <c r="F120" s="23">
        <f t="shared" si="3"/>
        <v>0</v>
      </c>
    </row>
    <row r="121" spans="1:6" ht="15.95" customHeight="1">
      <c r="A121" s="21" t="s">
        <v>171</v>
      </c>
      <c r="B121" s="25">
        <v>91</v>
      </c>
      <c r="C121" s="12" t="s">
        <v>87</v>
      </c>
      <c r="D121" s="23">
        <v>90</v>
      </c>
      <c r="E121" s="27"/>
      <c r="F121" s="23">
        <f t="shared" si="3"/>
        <v>0</v>
      </c>
    </row>
    <row r="122" spans="1:6" ht="15.95" customHeight="1">
      <c r="A122" s="21" t="s">
        <v>172</v>
      </c>
      <c r="B122" s="22">
        <v>89</v>
      </c>
      <c r="C122" s="12" t="s">
        <v>147</v>
      </c>
      <c r="D122" s="19">
        <v>550</v>
      </c>
      <c r="E122" s="28"/>
      <c r="F122" s="19">
        <f t="shared" si="3"/>
        <v>0</v>
      </c>
    </row>
    <row r="123" spans="1:6" ht="15.95" customHeight="1">
      <c r="A123" s="21" t="s">
        <v>173</v>
      </c>
      <c r="B123" s="22">
        <v>89</v>
      </c>
      <c r="C123" s="12" t="s">
        <v>131</v>
      </c>
      <c r="D123" s="19">
        <v>1000</v>
      </c>
      <c r="E123" s="28"/>
      <c r="F123" s="19">
        <f t="shared" si="3"/>
        <v>0</v>
      </c>
    </row>
    <row r="124" spans="1:6" ht="15.95" customHeight="1">
      <c r="A124" s="21" t="s">
        <v>174</v>
      </c>
      <c r="B124" s="22">
        <v>92</v>
      </c>
      <c r="C124" s="12" t="s">
        <v>87</v>
      </c>
      <c r="D124" s="19">
        <v>90</v>
      </c>
      <c r="E124" s="20"/>
      <c r="F124" s="19">
        <f t="shared" si="3"/>
        <v>0</v>
      </c>
    </row>
    <row r="125" spans="1:6" ht="15.95" customHeight="1">
      <c r="A125" s="187" t="s">
        <v>54</v>
      </c>
      <c r="B125" s="194"/>
      <c r="C125" s="194"/>
      <c r="D125" s="194"/>
      <c r="E125" s="194"/>
      <c r="F125" s="194"/>
    </row>
    <row r="126" spans="1:6" ht="15.95" customHeight="1">
      <c r="A126" s="21" t="s">
        <v>175</v>
      </c>
      <c r="B126" s="25">
        <v>95</v>
      </c>
      <c r="C126" s="12" t="s">
        <v>176</v>
      </c>
      <c r="D126" s="23">
        <v>30</v>
      </c>
      <c r="E126" s="24"/>
      <c r="F126" s="23">
        <f>E126*D126</f>
        <v>0</v>
      </c>
    </row>
    <row r="127" spans="1:6" ht="15.95" customHeight="1">
      <c r="A127" s="21" t="s">
        <v>175</v>
      </c>
      <c r="B127" s="25">
        <v>98</v>
      </c>
      <c r="C127" s="12" t="s">
        <v>177</v>
      </c>
      <c r="D127" s="23">
        <v>60</v>
      </c>
      <c r="E127" s="24"/>
      <c r="F127" s="23">
        <f>E127*D127</f>
        <v>0</v>
      </c>
    </row>
    <row r="128" spans="1:6" ht="15.95" customHeight="1">
      <c r="A128" s="21" t="s">
        <v>175</v>
      </c>
      <c r="B128" s="22">
        <v>95</v>
      </c>
      <c r="C128" s="12" t="s">
        <v>87</v>
      </c>
      <c r="D128" s="19">
        <v>110</v>
      </c>
      <c r="E128" s="20"/>
      <c r="F128" s="19">
        <f>F127</f>
        <v>0</v>
      </c>
    </row>
    <row r="129" spans="1:6" ht="15.95" customHeight="1">
      <c r="A129" s="187" t="s">
        <v>178</v>
      </c>
      <c r="B129" s="193"/>
      <c r="C129" s="193"/>
      <c r="D129" s="193"/>
      <c r="E129" s="193"/>
      <c r="F129" s="193"/>
    </row>
    <row r="130" spans="1:6" ht="15.95" customHeight="1">
      <c r="A130" s="21" t="s">
        <v>179</v>
      </c>
      <c r="B130" s="25">
        <v>89</v>
      </c>
      <c r="C130" s="12" t="s">
        <v>87</v>
      </c>
      <c r="D130" s="23">
        <v>100</v>
      </c>
      <c r="E130" s="24"/>
      <c r="F130" s="23">
        <f>E130*D130</f>
        <v>0</v>
      </c>
    </row>
    <row r="131" spans="1:6" ht="15.95" customHeight="1">
      <c r="A131" s="187" t="s">
        <v>56</v>
      </c>
      <c r="B131" s="188"/>
      <c r="C131" s="188"/>
      <c r="D131" s="188"/>
      <c r="E131" s="188"/>
      <c r="F131" s="188"/>
    </row>
    <row r="132" spans="1:6" ht="15.95" customHeight="1">
      <c r="A132" s="21" t="s">
        <v>180</v>
      </c>
      <c r="B132" s="22">
        <v>96</v>
      </c>
      <c r="C132" s="12" t="s">
        <v>87</v>
      </c>
      <c r="D132" s="19">
        <v>600</v>
      </c>
      <c r="E132" s="20"/>
      <c r="F132" s="19">
        <f>E132*D132</f>
        <v>0</v>
      </c>
    </row>
    <row r="133" spans="1:6" ht="15.95" customHeight="1">
      <c r="A133" s="21" t="s">
        <v>181</v>
      </c>
      <c r="B133" s="22">
        <v>98</v>
      </c>
      <c r="C133" s="12" t="s">
        <v>87</v>
      </c>
      <c r="D133" s="19">
        <v>600</v>
      </c>
      <c r="E133" s="20"/>
      <c r="F133" s="19">
        <f>E133*D133</f>
        <v>0</v>
      </c>
    </row>
    <row r="134" spans="1:6" ht="17.100000000000001" customHeight="1">
      <c r="A134" s="21" t="s">
        <v>182</v>
      </c>
      <c r="B134" s="22">
        <v>89</v>
      </c>
      <c r="C134" s="12" t="s">
        <v>87</v>
      </c>
      <c r="D134" s="19">
        <v>350</v>
      </c>
      <c r="E134" s="20"/>
      <c r="F134" s="19">
        <f>E134*D134</f>
        <v>0</v>
      </c>
    </row>
    <row r="135" spans="1:6" ht="17.100000000000001" customHeight="1">
      <c r="A135" s="187" t="s">
        <v>57</v>
      </c>
      <c r="B135" s="188"/>
      <c r="C135" s="188"/>
      <c r="D135" s="188"/>
      <c r="E135" s="188"/>
      <c r="F135" s="188"/>
    </row>
    <row r="136" spans="1:6" ht="15.95" customHeight="1">
      <c r="A136" s="21" t="s">
        <v>183</v>
      </c>
      <c r="B136" s="17">
        <v>91</v>
      </c>
      <c r="C136" s="12" t="s">
        <v>87</v>
      </c>
      <c r="D136" s="23">
        <v>100</v>
      </c>
      <c r="E136" s="24"/>
      <c r="F136" s="23">
        <f t="shared" ref="F136:F142" si="4">E136*D136</f>
        <v>0</v>
      </c>
    </row>
    <row r="137" spans="1:6" ht="15.95" customHeight="1">
      <c r="A137" s="21" t="s">
        <v>184</v>
      </c>
      <c r="B137" s="17">
        <v>91</v>
      </c>
      <c r="C137" s="12" t="s">
        <v>185</v>
      </c>
      <c r="D137" s="23">
        <v>400</v>
      </c>
      <c r="E137" s="24"/>
      <c r="F137" s="23">
        <f t="shared" si="4"/>
        <v>0</v>
      </c>
    </row>
    <row r="138" spans="1:6" ht="15.95" customHeight="1">
      <c r="A138" s="21" t="s">
        <v>186</v>
      </c>
      <c r="B138" s="17">
        <v>93</v>
      </c>
      <c r="C138" s="12" t="s">
        <v>185</v>
      </c>
      <c r="D138" s="23">
        <v>500</v>
      </c>
      <c r="E138" s="24"/>
      <c r="F138" s="23">
        <f t="shared" si="4"/>
        <v>0</v>
      </c>
    </row>
    <row r="139" spans="1:6" ht="15.95" customHeight="1">
      <c r="A139" s="21" t="s">
        <v>187</v>
      </c>
      <c r="B139" s="17">
        <v>94</v>
      </c>
      <c r="C139" s="12" t="s">
        <v>87</v>
      </c>
      <c r="D139" s="23">
        <v>120</v>
      </c>
      <c r="E139" s="24"/>
      <c r="F139" s="23">
        <f t="shared" si="4"/>
        <v>0</v>
      </c>
    </row>
    <row r="140" spans="1:6" ht="15.95" customHeight="1">
      <c r="A140" s="21" t="s">
        <v>188</v>
      </c>
      <c r="B140" s="22">
        <v>86</v>
      </c>
      <c r="C140" s="29" t="s">
        <v>96</v>
      </c>
      <c r="D140" s="19">
        <v>100</v>
      </c>
      <c r="E140" s="20"/>
      <c r="F140" s="19">
        <f t="shared" si="4"/>
        <v>0</v>
      </c>
    </row>
    <row r="141" spans="1:6" ht="15.95" customHeight="1">
      <c r="A141" s="21" t="s">
        <v>189</v>
      </c>
      <c r="B141" s="17">
        <v>88</v>
      </c>
      <c r="C141" s="12" t="s">
        <v>87</v>
      </c>
      <c r="D141" s="23">
        <v>100</v>
      </c>
      <c r="E141" s="20"/>
      <c r="F141" s="19">
        <f t="shared" si="4"/>
        <v>0</v>
      </c>
    </row>
    <row r="142" spans="1:6" ht="15.95" customHeight="1">
      <c r="A142" s="21" t="s">
        <v>190</v>
      </c>
      <c r="B142" s="22">
        <v>84</v>
      </c>
      <c r="C142" s="29" t="s">
        <v>96</v>
      </c>
      <c r="D142" s="19">
        <v>100</v>
      </c>
      <c r="E142" s="20"/>
      <c r="F142" s="19">
        <f t="shared" si="4"/>
        <v>0</v>
      </c>
    </row>
    <row r="143" spans="1:6" ht="15.95" customHeight="1">
      <c r="A143" s="187" t="s">
        <v>59</v>
      </c>
      <c r="B143" s="188"/>
      <c r="C143" s="188"/>
      <c r="D143" s="188"/>
      <c r="E143" s="188"/>
      <c r="F143" s="188"/>
    </row>
    <row r="144" spans="1:6" ht="15.95" customHeight="1">
      <c r="A144" s="21" t="s">
        <v>191</v>
      </c>
      <c r="B144" s="22">
        <v>92</v>
      </c>
      <c r="C144" s="12" t="s">
        <v>87</v>
      </c>
      <c r="D144" s="19">
        <v>460</v>
      </c>
      <c r="E144" s="20"/>
      <c r="F144" s="19">
        <f t="shared" ref="F144:F152" si="5">E144*D144</f>
        <v>0</v>
      </c>
    </row>
    <row r="145" spans="1:6" ht="15.95" customHeight="1">
      <c r="A145" s="21" t="s">
        <v>192</v>
      </c>
      <c r="B145" s="22">
        <v>87</v>
      </c>
      <c r="C145" s="12" t="s">
        <v>89</v>
      </c>
      <c r="D145" s="19">
        <v>250</v>
      </c>
      <c r="E145" s="20"/>
      <c r="F145" s="19">
        <f t="shared" si="5"/>
        <v>0</v>
      </c>
    </row>
    <row r="146" spans="1:6" ht="15.95" customHeight="1">
      <c r="A146" s="21" t="s">
        <v>193</v>
      </c>
      <c r="B146" s="22">
        <v>88</v>
      </c>
      <c r="C146" s="12" t="s">
        <v>87</v>
      </c>
      <c r="D146" s="19">
        <v>460</v>
      </c>
      <c r="E146" s="20"/>
      <c r="F146" s="19">
        <f t="shared" si="5"/>
        <v>0</v>
      </c>
    </row>
    <row r="147" spans="1:6" ht="15.95" customHeight="1">
      <c r="A147" s="21" t="s">
        <v>194</v>
      </c>
      <c r="B147" s="22">
        <v>81</v>
      </c>
      <c r="C147" s="12" t="s">
        <v>87</v>
      </c>
      <c r="D147" s="19">
        <v>460</v>
      </c>
      <c r="E147" s="20"/>
      <c r="F147" s="19">
        <f t="shared" si="5"/>
        <v>0</v>
      </c>
    </row>
    <row r="148" spans="1:6" ht="15.95" customHeight="1">
      <c r="A148" s="21" t="s">
        <v>195</v>
      </c>
      <c r="B148" s="22">
        <v>90</v>
      </c>
      <c r="C148" s="12" t="s">
        <v>87</v>
      </c>
      <c r="D148" s="19">
        <v>460</v>
      </c>
      <c r="E148" s="20"/>
      <c r="F148" s="19">
        <f t="shared" si="5"/>
        <v>0</v>
      </c>
    </row>
    <row r="149" spans="1:6" ht="15.95" customHeight="1">
      <c r="A149" s="21" t="s">
        <v>196</v>
      </c>
      <c r="B149" s="22">
        <v>90</v>
      </c>
      <c r="C149" s="12" t="s">
        <v>89</v>
      </c>
      <c r="D149" s="19">
        <v>250</v>
      </c>
      <c r="E149" s="20"/>
      <c r="F149" s="19">
        <f t="shared" si="5"/>
        <v>0</v>
      </c>
    </row>
    <row r="150" spans="1:6" ht="15.95" customHeight="1">
      <c r="A150" s="21" t="s">
        <v>197</v>
      </c>
      <c r="B150" s="22">
        <v>80</v>
      </c>
      <c r="C150" s="12" t="s">
        <v>87</v>
      </c>
      <c r="D150" s="19">
        <v>460</v>
      </c>
      <c r="E150" s="20"/>
      <c r="F150" s="19">
        <f t="shared" si="5"/>
        <v>0</v>
      </c>
    </row>
    <row r="151" spans="1:6" ht="15.95" customHeight="1">
      <c r="A151" s="21" t="s">
        <v>198</v>
      </c>
      <c r="B151" s="22">
        <v>99</v>
      </c>
      <c r="C151" s="12" t="s">
        <v>87</v>
      </c>
      <c r="D151" s="19">
        <v>460</v>
      </c>
      <c r="E151" s="20"/>
      <c r="F151" s="19">
        <f t="shared" si="5"/>
        <v>0</v>
      </c>
    </row>
    <row r="152" spans="1:6" ht="15.95" customHeight="1">
      <c r="A152" s="21" t="s">
        <v>199</v>
      </c>
      <c r="B152" s="22">
        <v>99</v>
      </c>
      <c r="C152" s="12" t="s">
        <v>89</v>
      </c>
      <c r="D152" s="19">
        <v>250</v>
      </c>
      <c r="E152" s="20"/>
      <c r="F152" s="19">
        <f t="shared" si="5"/>
        <v>0</v>
      </c>
    </row>
    <row r="153" spans="1:6" ht="15.95" customHeight="1">
      <c r="A153" s="187" t="s">
        <v>61</v>
      </c>
      <c r="B153" s="188"/>
      <c r="C153" s="188"/>
      <c r="D153" s="188"/>
      <c r="E153" s="188"/>
      <c r="F153" s="188"/>
    </row>
    <row r="154" spans="1:6" ht="15.95" customHeight="1">
      <c r="A154" s="21" t="s">
        <v>200</v>
      </c>
      <c r="B154" s="22">
        <v>100</v>
      </c>
      <c r="C154" s="12" t="s">
        <v>87</v>
      </c>
      <c r="D154" s="19">
        <v>220</v>
      </c>
      <c r="E154" s="20"/>
      <c r="F154" s="19">
        <f>E154*D154</f>
        <v>0</v>
      </c>
    </row>
    <row r="155" spans="1:6" ht="15.95" customHeight="1">
      <c r="A155" s="21" t="s">
        <v>201</v>
      </c>
      <c r="B155" s="22">
        <v>99</v>
      </c>
      <c r="C155" s="12" t="s">
        <v>87</v>
      </c>
      <c r="D155" s="19">
        <v>350</v>
      </c>
      <c r="E155" s="20"/>
      <c r="F155" s="19">
        <f>E155*D155</f>
        <v>0</v>
      </c>
    </row>
    <row r="156" spans="1:6" ht="15.95" customHeight="1">
      <c r="A156" s="21" t="s">
        <v>202</v>
      </c>
      <c r="B156" s="22">
        <v>98</v>
      </c>
      <c r="C156" s="12" t="s">
        <v>87</v>
      </c>
      <c r="D156" s="19">
        <v>270</v>
      </c>
      <c r="E156" s="20"/>
      <c r="F156" s="19">
        <f>E156*D156</f>
        <v>0</v>
      </c>
    </row>
    <row r="157" spans="1:6" ht="15.95" customHeight="1">
      <c r="A157" s="187" t="s">
        <v>65</v>
      </c>
      <c r="B157" s="188"/>
      <c r="C157" s="188"/>
      <c r="D157" s="188"/>
      <c r="E157" s="188"/>
      <c r="F157" s="188"/>
    </row>
    <row r="158" spans="1:6" ht="15.95" customHeight="1">
      <c r="A158" s="16" t="s">
        <v>453</v>
      </c>
      <c r="B158" s="22">
        <v>83</v>
      </c>
      <c r="C158" s="12" t="s">
        <v>203</v>
      </c>
      <c r="D158" s="19">
        <v>50</v>
      </c>
      <c r="E158" s="20"/>
      <c r="F158" s="19">
        <f>F159</f>
        <v>0</v>
      </c>
    </row>
    <row r="159" spans="1:6" ht="15.95" customHeight="1">
      <c r="A159" s="16" t="s">
        <v>454</v>
      </c>
      <c r="B159" s="22">
        <v>83</v>
      </c>
      <c r="C159" s="12" t="s">
        <v>147</v>
      </c>
      <c r="D159" s="19">
        <v>1650</v>
      </c>
      <c r="E159" s="20"/>
      <c r="F159" s="19">
        <f t="shared" ref="F159:F167" si="6">E159*D159</f>
        <v>0</v>
      </c>
    </row>
    <row r="160" spans="1:6" ht="15.95" customHeight="1">
      <c r="A160" s="16" t="s">
        <v>455</v>
      </c>
      <c r="B160" s="22">
        <v>72</v>
      </c>
      <c r="C160" s="12" t="s">
        <v>87</v>
      </c>
      <c r="D160" s="19">
        <v>80</v>
      </c>
      <c r="E160" s="20"/>
      <c r="F160" s="19">
        <f t="shared" si="6"/>
        <v>0</v>
      </c>
    </row>
    <row r="161" spans="1:6" ht="15.95" customHeight="1">
      <c r="A161" s="16" t="s">
        <v>456</v>
      </c>
      <c r="B161" s="22">
        <v>80</v>
      </c>
      <c r="C161" s="12" t="s">
        <v>87</v>
      </c>
      <c r="D161" s="19">
        <v>60</v>
      </c>
      <c r="E161" s="20"/>
      <c r="F161" s="19">
        <f t="shared" si="6"/>
        <v>0</v>
      </c>
    </row>
    <row r="162" spans="1:6" ht="15.95" customHeight="1">
      <c r="A162" s="16" t="s">
        <v>457</v>
      </c>
      <c r="B162" s="22">
        <v>80</v>
      </c>
      <c r="C162" s="12" t="s">
        <v>89</v>
      </c>
      <c r="D162" s="19">
        <v>50</v>
      </c>
      <c r="E162" s="20"/>
      <c r="F162" s="19">
        <f t="shared" si="6"/>
        <v>0</v>
      </c>
    </row>
    <row r="163" spans="1:6" ht="15.95" customHeight="1">
      <c r="A163" s="16" t="s">
        <v>458</v>
      </c>
      <c r="B163" s="22">
        <v>81</v>
      </c>
      <c r="C163" s="12" t="s">
        <v>89</v>
      </c>
      <c r="D163" s="19">
        <v>50</v>
      </c>
      <c r="E163" s="20"/>
      <c r="F163" s="19">
        <f t="shared" si="6"/>
        <v>0</v>
      </c>
    </row>
    <row r="164" spans="1:6" ht="15.95" customHeight="1">
      <c r="A164" s="16" t="s">
        <v>459</v>
      </c>
      <c r="B164" s="22">
        <v>73</v>
      </c>
      <c r="C164" s="12" t="s">
        <v>87</v>
      </c>
      <c r="D164" s="19">
        <v>100</v>
      </c>
      <c r="E164" s="20"/>
      <c r="F164" s="19">
        <f t="shared" si="6"/>
        <v>0</v>
      </c>
    </row>
    <row r="165" spans="1:6" ht="15.95" customHeight="1">
      <c r="A165" s="16" t="s">
        <v>460</v>
      </c>
      <c r="B165" s="22">
        <v>73</v>
      </c>
      <c r="C165" s="12" t="s">
        <v>147</v>
      </c>
      <c r="D165" s="19">
        <v>800</v>
      </c>
      <c r="E165" s="20"/>
      <c r="F165" s="19">
        <f t="shared" si="6"/>
        <v>0</v>
      </c>
    </row>
    <row r="166" spans="1:6" ht="15.95" customHeight="1">
      <c r="A166" s="16" t="s">
        <v>461</v>
      </c>
      <c r="B166" s="22">
        <v>79</v>
      </c>
      <c r="C166" s="12" t="s">
        <v>113</v>
      </c>
      <c r="D166" s="19">
        <v>350</v>
      </c>
      <c r="E166" s="20"/>
      <c r="F166" s="19">
        <f t="shared" si="6"/>
        <v>0</v>
      </c>
    </row>
    <row r="167" spans="1:6" ht="15.95" customHeight="1">
      <c r="A167" s="16" t="s">
        <v>462</v>
      </c>
      <c r="B167" s="22">
        <v>79</v>
      </c>
      <c r="C167" s="12" t="s">
        <v>204</v>
      </c>
      <c r="D167" s="19">
        <v>500</v>
      </c>
      <c r="E167" s="20"/>
      <c r="F167" s="19">
        <f t="shared" si="6"/>
        <v>0</v>
      </c>
    </row>
    <row r="168" spans="1:6" ht="15.95" customHeight="1">
      <c r="A168" s="189" t="s">
        <v>205</v>
      </c>
      <c r="B168" s="190"/>
      <c r="C168" s="190"/>
      <c r="D168" s="190"/>
      <c r="E168" s="190"/>
      <c r="F168" s="190"/>
    </row>
    <row r="169" spans="1:6" ht="15.95" customHeight="1">
      <c r="A169" s="16" t="s">
        <v>206</v>
      </c>
      <c r="B169" s="22">
        <v>94</v>
      </c>
      <c r="C169" s="12" t="s">
        <v>176</v>
      </c>
      <c r="D169" s="30">
        <v>170</v>
      </c>
      <c r="E169" s="20"/>
      <c r="F169" s="19">
        <f>E169*D169</f>
        <v>0</v>
      </c>
    </row>
    <row r="170" spans="1:6" ht="17.100000000000001" customHeight="1">
      <c r="A170" s="16" t="s">
        <v>207</v>
      </c>
      <c r="B170" s="22">
        <v>98</v>
      </c>
      <c r="C170" s="12" t="s">
        <v>176</v>
      </c>
      <c r="D170" s="30">
        <v>150</v>
      </c>
      <c r="E170" s="20"/>
      <c r="F170" s="19">
        <f>E170*D170</f>
        <v>0</v>
      </c>
    </row>
    <row r="171" spans="1:6" ht="15" customHeight="1">
      <c r="A171" s="31"/>
      <c r="B171" s="31"/>
      <c r="C171" s="32"/>
      <c r="D171" s="33"/>
      <c r="E171" s="33"/>
      <c r="F171" s="33"/>
    </row>
    <row r="172" spans="1:6" ht="15" customHeight="1">
      <c r="A172" s="34"/>
      <c r="B172" s="35"/>
      <c r="C172" s="36" t="s">
        <v>74</v>
      </c>
      <c r="D172" s="185">
        <f>SUM(F12:F170)</f>
        <v>0</v>
      </c>
      <c r="E172" s="140"/>
      <c r="F172" s="140"/>
    </row>
    <row r="173" spans="1:6" ht="15" customHeight="1">
      <c r="A173" s="37"/>
      <c r="B173" s="35"/>
      <c r="C173" s="36" t="s">
        <v>77</v>
      </c>
      <c r="D173" s="38"/>
      <c r="E173" s="185">
        <f>$D172*D173</f>
        <v>0</v>
      </c>
      <c r="F173" s="140"/>
    </row>
    <row r="174" spans="1:6" ht="15" customHeight="1">
      <c r="A174" s="37"/>
      <c r="B174" s="35"/>
      <c r="C174" s="36" t="s">
        <v>80</v>
      </c>
      <c r="D174" s="185">
        <f>D172-E173</f>
        <v>0</v>
      </c>
      <c r="E174" s="140"/>
      <c r="F174" s="140"/>
    </row>
  </sheetData>
  <mergeCells count="35">
    <mergeCell ref="A7:F7"/>
    <mergeCell ref="A8:F8"/>
    <mergeCell ref="A13:F13"/>
    <mergeCell ref="A17:F17"/>
    <mergeCell ref="A20:F20"/>
    <mergeCell ref="A11:F11"/>
    <mergeCell ref="A1:F1"/>
    <mergeCell ref="A2:F2"/>
    <mergeCell ref="A4:F4"/>
    <mergeCell ref="A5:F5"/>
    <mergeCell ref="A6:F6"/>
    <mergeCell ref="A3:F3"/>
    <mergeCell ref="A125:F125"/>
    <mergeCell ref="A78:F78"/>
    <mergeCell ref="D172:F172"/>
    <mergeCell ref="A129:F129"/>
    <mergeCell ref="A22:F22"/>
    <mergeCell ref="A93:F93"/>
    <mergeCell ref="A96:F96"/>
    <mergeCell ref="E173:F173"/>
    <mergeCell ref="D174:F174"/>
    <mergeCell ref="A9:F9"/>
    <mergeCell ref="A135:F135"/>
    <mergeCell ref="A143:F143"/>
    <mergeCell ref="A153:F153"/>
    <mergeCell ref="A157:F157"/>
    <mergeCell ref="A168:F168"/>
    <mergeCell ref="A131:F131"/>
    <mergeCell ref="A26:F26"/>
    <mergeCell ref="A32:F32"/>
    <mergeCell ref="A58:F58"/>
    <mergeCell ref="A61:F61"/>
    <mergeCell ref="A83:F83"/>
    <mergeCell ref="A107:F107"/>
    <mergeCell ref="A111:F111"/>
  </mergeCells>
  <hyperlinks>
    <hyperlink ref="A9" r:id="rId1"/>
  </hyperlinks>
  <pageMargins left="0.7" right="0.7" top="0.75" bottom="0.75" header="0.3" footer="0.3"/>
  <pageSetup orientation="portrait" r:id="rId2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4"/>
  <sheetViews>
    <sheetView showGridLines="0" topLeftCell="A46" zoomScale="91" workbookViewId="0">
      <selection activeCell="K54" sqref="K54"/>
    </sheetView>
  </sheetViews>
  <sheetFormatPr defaultColWidth="10.85546875" defaultRowHeight="15.95" customHeight="1"/>
  <cols>
    <col min="1" max="1" width="42.5703125" style="39" customWidth="1"/>
    <col min="2" max="2" width="17.140625" style="39" customWidth="1"/>
    <col min="3" max="3" width="17.28515625" style="39" customWidth="1"/>
    <col min="4" max="4" width="23.28515625" style="39" customWidth="1"/>
    <col min="5" max="5" width="16.5703125" style="39" customWidth="1"/>
    <col min="6" max="6" width="20.42578125" style="39" customWidth="1"/>
    <col min="7" max="256" width="10.85546875" style="39" customWidth="1"/>
  </cols>
  <sheetData>
    <row r="1" spans="1:256" ht="17.45" customHeight="1">
      <c r="A1" s="187" t="s">
        <v>410</v>
      </c>
      <c r="B1" s="198"/>
      <c r="C1" s="198"/>
      <c r="D1" s="198"/>
      <c r="E1" s="198"/>
      <c r="F1" s="19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7.45" customHeight="1">
      <c r="A2" s="187" t="s">
        <v>208</v>
      </c>
      <c r="B2" s="198"/>
      <c r="C2" s="198"/>
      <c r="D2" s="198"/>
      <c r="E2" s="198"/>
      <c r="F2" s="19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45" customHeight="1">
      <c r="A3" s="187" t="s">
        <v>209</v>
      </c>
      <c r="B3" s="198"/>
      <c r="C3" s="198"/>
      <c r="D3" s="198"/>
      <c r="E3" s="198"/>
      <c r="F3" s="198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7.45" customHeight="1">
      <c r="A4" s="187" t="s">
        <v>210</v>
      </c>
      <c r="B4" s="198"/>
      <c r="C4" s="198"/>
      <c r="D4" s="198"/>
      <c r="E4" s="198"/>
      <c r="F4" s="19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100000000000001" customHeight="1">
      <c r="A5" s="210" t="s">
        <v>211</v>
      </c>
      <c r="B5" s="211"/>
      <c r="C5" s="211"/>
      <c r="D5" s="211"/>
      <c r="E5" s="211"/>
      <c r="F5" s="21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45" customHeight="1">
      <c r="A6" s="200" t="s">
        <v>2</v>
      </c>
      <c r="B6" s="201"/>
      <c r="C6" s="201"/>
      <c r="D6" s="201"/>
      <c r="E6" s="201"/>
      <c r="F6" s="20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7.45" customHeight="1">
      <c r="A7" s="200" t="s">
        <v>3</v>
      </c>
      <c r="B7" s="200"/>
      <c r="C7" s="200"/>
      <c r="D7" s="200"/>
      <c r="E7" s="200"/>
      <c r="F7" s="20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45" customHeight="1">
      <c r="A8" s="200" t="s">
        <v>4</v>
      </c>
      <c r="B8" s="201"/>
      <c r="C8" s="201"/>
      <c r="D8" s="201"/>
      <c r="E8" s="201"/>
      <c r="F8" s="20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100000000000001" customHeight="1">
      <c r="A9" s="200" t="s">
        <v>5</v>
      </c>
      <c r="B9" s="201"/>
      <c r="C9" s="201"/>
      <c r="D9" s="201"/>
      <c r="E9" s="201"/>
      <c r="F9" s="201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600000000000001" customHeight="1">
      <c r="A10" s="207" t="s">
        <v>212</v>
      </c>
      <c r="B10" s="208"/>
      <c r="C10" s="208"/>
      <c r="D10" s="208"/>
      <c r="E10" s="208"/>
      <c r="F10" s="208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45" customHeight="1">
      <c r="A11" s="73" t="s">
        <v>6</v>
      </c>
      <c r="B11" s="75" t="s">
        <v>213</v>
      </c>
      <c r="C11" s="76" t="s">
        <v>214</v>
      </c>
      <c r="D11" s="73" t="s">
        <v>215</v>
      </c>
      <c r="E11" s="73" t="s">
        <v>85</v>
      </c>
      <c r="F11" s="73" t="s">
        <v>11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45" customHeight="1">
      <c r="A12" s="202" t="s">
        <v>12</v>
      </c>
      <c r="B12" s="209"/>
      <c r="C12" s="209"/>
      <c r="D12" s="209"/>
      <c r="E12" s="209"/>
      <c r="F12" s="20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45" customHeight="1">
      <c r="A13" s="16" t="s">
        <v>86</v>
      </c>
      <c r="B13" s="17">
        <v>97</v>
      </c>
      <c r="C13" s="40">
        <v>2015</v>
      </c>
      <c r="D13" s="19">
        <v>1200</v>
      </c>
      <c r="E13" s="41"/>
      <c r="F13" s="19">
        <f>E13*D13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.45" customHeight="1">
      <c r="A14" s="202" t="s">
        <v>14</v>
      </c>
      <c r="B14" s="203"/>
      <c r="C14" s="203"/>
      <c r="D14" s="203"/>
      <c r="E14" s="203"/>
      <c r="F14" s="203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7.45" customHeight="1">
      <c r="A15" s="16" t="s">
        <v>216</v>
      </c>
      <c r="B15" s="17">
        <v>89</v>
      </c>
      <c r="C15" s="40">
        <v>2013</v>
      </c>
      <c r="D15" s="19">
        <v>1300</v>
      </c>
      <c r="E15" s="41"/>
      <c r="F15" s="19">
        <f>E15*D15</f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7.45" customHeight="1">
      <c r="A16" s="202" t="s">
        <v>17</v>
      </c>
      <c r="B16" s="203"/>
      <c r="C16" s="203"/>
      <c r="D16" s="203"/>
      <c r="E16" s="203"/>
      <c r="F16" s="203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45" customHeight="1">
      <c r="A17" s="42" t="s">
        <v>217</v>
      </c>
      <c r="B17" s="22">
        <v>88</v>
      </c>
      <c r="C17" s="43">
        <v>2013</v>
      </c>
      <c r="D17" s="19">
        <v>2000</v>
      </c>
      <c r="E17" s="41"/>
      <c r="F17" s="19">
        <f>E17*D17</f>
        <v>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7.45" customHeight="1">
      <c r="A18" s="42" t="s">
        <v>218</v>
      </c>
      <c r="B18" s="22">
        <v>89</v>
      </c>
      <c r="C18" s="43">
        <v>2013</v>
      </c>
      <c r="D18" s="19">
        <v>2000</v>
      </c>
      <c r="E18" s="41"/>
      <c r="F18" s="19">
        <f>E18*D18</f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7.45" customHeight="1">
      <c r="A19" s="204" t="s">
        <v>431</v>
      </c>
      <c r="B19" s="205"/>
      <c r="C19" s="205"/>
      <c r="D19" s="205"/>
      <c r="E19" s="205"/>
      <c r="F19" s="20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45" customHeight="1">
      <c r="A20" s="42" t="s">
        <v>307</v>
      </c>
      <c r="B20" s="22">
        <v>100</v>
      </c>
      <c r="C20" s="43">
        <v>2018</v>
      </c>
      <c r="D20" s="19">
        <v>1500</v>
      </c>
      <c r="E20" s="41"/>
      <c r="F20" s="19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45" customHeight="1">
      <c r="A21" s="187" t="s">
        <v>20</v>
      </c>
      <c r="B21" s="188"/>
      <c r="C21" s="188"/>
      <c r="D21" s="188"/>
      <c r="E21" s="188"/>
      <c r="F21" s="188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45" customHeight="1">
      <c r="A22" s="42" t="s">
        <v>219</v>
      </c>
      <c r="B22" s="22">
        <v>91</v>
      </c>
      <c r="C22" s="43">
        <v>2017</v>
      </c>
      <c r="D22" s="19">
        <v>250</v>
      </c>
      <c r="E22" s="41"/>
      <c r="F22" s="19">
        <f>E22*D22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45" customHeight="1">
      <c r="A23" s="187" t="s">
        <v>23</v>
      </c>
      <c r="B23" s="188"/>
      <c r="C23" s="188"/>
      <c r="D23" s="188"/>
      <c r="E23" s="188"/>
      <c r="F23" s="188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7.45" customHeight="1">
      <c r="A24" s="42" t="s">
        <v>220</v>
      </c>
      <c r="B24" s="22">
        <v>96</v>
      </c>
      <c r="C24" s="43">
        <v>2017</v>
      </c>
      <c r="D24" s="19">
        <v>100</v>
      </c>
      <c r="E24" s="41"/>
      <c r="F24" s="19">
        <f t="shared" ref="F24:F26" si="0">E24*D24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7.45" customHeight="1">
      <c r="A25" s="42" t="s">
        <v>221</v>
      </c>
      <c r="B25" s="22">
        <v>92</v>
      </c>
      <c r="C25" s="43">
        <v>2017</v>
      </c>
      <c r="D25" s="19">
        <v>100</v>
      </c>
      <c r="E25" s="41"/>
      <c r="F25" s="19">
        <f t="shared" si="0"/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7.45" customHeight="1">
      <c r="A26" s="42" t="s">
        <v>222</v>
      </c>
      <c r="B26" s="22">
        <v>95</v>
      </c>
      <c r="C26" s="43">
        <v>2017</v>
      </c>
      <c r="D26" s="19">
        <v>100</v>
      </c>
      <c r="E26" s="41"/>
      <c r="F26" s="19">
        <f t="shared" si="0"/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7.45" customHeight="1">
      <c r="A27" s="187" t="s">
        <v>93</v>
      </c>
      <c r="B27" s="188"/>
      <c r="C27" s="188"/>
      <c r="D27" s="188"/>
      <c r="E27" s="188"/>
      <c r="F27" s="188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45" customHeight="1">
      <c r="A28" s="42" t="s">
        <v>94</v>
      </c>
      <c r="B28" s="22">
        <v>73</v>
      </c>
      <c r="C28" s="43">
        <v>2014</v>
      </c>
      <c r="D28" s="19">
        <v>1000</v>
      </c>
      <c r="E28" s="41"/>
      <c r="F28" s="19">
        <f>E28*D28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45" customHeight="1">
      <c r="A29" s="42" t="s">
        <v>94</v>
      </c>
      <c r="B29" s="22">
        <v>97</v>
      </c>
      <c r="C29" s="43">
        <v>2015</v>
      </c>
      <c r="D29" s="19">
        <v>1200</v>
      </c>
      <c r="E29" s="41"/>
      <c r="F29" s="19">
        <f>E29*D29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45" customHeight="1">
      <c r="A30" s="187" t="s">
        <v>29</v>
      </c>
      <c r="B30" s="188"/>
      <c r="C30" s="188"/>
      <c r="D30" s="188"/>
      <c r="E30" s="188"/>
      <c r="F30" s="188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45" customHeight="1">
      <c r="A31" s="42" t="s">
        <v>95</v>
      </c>
      <c r="B31" s="22">
        <v>95</v>
      </c>
      <c r="C31" s="43">
        <v>2017</v>
      </c>
      <c r="D31" s="19">
        <v>1000</v>
      </c>
      <c r="E31" s="41"/>
      <c r="F31" s="19">
        <f>E31*D31</f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45" customHeight="1">
      <c r="A32" s="187" t="s">
        <v>31</v>
      </c>
      <c r="B32" s="188"/>
      <c r="C32" s="188"/>
      <c r="D32" s="188"/>
      <c r="E32" s="188"/>
      <c r="F32" s="188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45" customHeight="1">
      <c r="A33" s="42" t="s">
        <v>223</v>
      </c>
      <c r="B33" s="22">
        <v>81</v>
      </c>
      <c r="C33" s="43">
        <v>2016</v>
      </c>
      <c r="D33" s="19">
        <v>500</v>
      </c>
      <c r="E33" s="41"/>
      <c r="F33" s="19">
        <f t="shared" ref="F33:F38" si="1">E33*D33</f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45" customHeight="1">
      <c r="A34" s="42" t="s">
        <v>224</v>
      </c>
      <c r="B34" s="22">
        <v>94</v>
      </c>
      <c r="C34" s="43">
        <v>2015</v>
      </c>
      <c r="D34" s="19">
        <v>700</v>
      </c>
      <c r="E34" s="41"/>
      <c r="F34" s="19">
        <f t="shared" si="1"/>
        <v>0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45" customHeight="1">
      <c r="A35" s="42" t="s">
        <v>224</v>
      </c>
      <c r="B35" s="22">
        <v>92</v>
      </c>
      <c r="C35" s="43">
        <v>2014</v>
      </c>
      <c r="D35" s="19">
        <v>700</v>
      </c>
      <c r="E35" s="41"/>
      <c r="F35" s="19">
        <f t="shared" si="1"/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45" customHeight="1">
      <c r="A36" s="42" t="s">
        <v>225</v>
      </c>
      <c r="B36" s="22">
        <v>85</v>
      </c>
      <c r="C36" s="43">
        <v>2015</v>
      </c>
      <c r="D36" s="19">
        <v>450</v>
      </c>
      <c r="E36" s="41"/>
      <c r="F36" s="19">
        <f t="shared" si="1"/>
        <v>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45" customHeight="1">
      <c r="A37" s="42" t="s">
        <v>226</v>
      </c>
      <c r="B37" s="22">
        <v>84</v>
      </c>
      <c r="C37" s="43">
        <v>2015</v>
      </c>
      <c r="D37" s="19">
        <v>700</v>
      </c>
      <c r="E37" s="41"/>
      <c r="F37" s="19">
        <f t="shared" si="1"/>
        <v>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45" customHeight="1">
      <c r="A38" s="42" t="s">
        <v>227</v>
      </c>
      <c r="B38" s="22">
        <v>100</v>
      </c>
      <c r="C38" s="43">
        <v>2014</v>
      </c>
      <c r="D38" s="19">
        <v>900</v>
      </c>
      <c r="E38" s="41"/>
      <c r="F38" s="19">
        <f t="shared" si="1"/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45" customHeight="1">
      <c r="A39" s="187" t="s">
        <v>33</v>
      </c>
      <c r="B39" s="188"/>
      <c r="C39" s="188"/>
      <c r="D39" s="188"/>
      <c r="E39" s="188"/>
      <c r="F39" s="18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45" customHeight="1">
      <c r="A40" s="42" t="s">
        <v>228</v>
      </c>
      <c r="B40" s="22">
        <v>82</v>
      </c>
      <c r="C40" s="43">
        <v>2014</v>
      </c>
      <c r="D40" s="19">
        <v>9000</v>
      </c>
      <c r="E40" s="41"/>
      <c r="F40" s="19">
        <f t="shared" ref="F40:F59" si="2">E40*D40</f>
        <v>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2.5" customHeight="1">
      <c r="A41" s="74" t="s">
        <v>229</v>
      </c>
      <c r="B41" s="22">
        <v>81</v>
      </c>
      <c r="C41" s="43">
        <v>2014</v>
      </c>
      <c r="D41" s="19">
        <v>9000</v>
      </c>
      <c r="E41" s="41"/>
      <c r="F41" s="19">
        <f t="shared" si="2"/>
        <v>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2.5" customHeight="1">
      <c r="A42" s="74" t="s">
        <v>432</v>
      </c>
      <c r="B42" s="22">
        <v>94</v>
      </c>
      <c r="C42" s="43">
        <v>2018</v>
      </c>
      <c r="D42" s="19">
        <v>12000</v>
      </c>
      <c r="E42" s="41"/>
      <c r="F42" s="19">
        <f t="shared" si="2"/>
        <v>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45" customHeight="1">
      <c r="A43" s="42" t="s">
        <v>433</v>
      </c>
      <c r="B43" s="22">
        <v>96</v>
      </c>
      <c r="C43" s="43">
        <v>2018</v>
      </c>
      <c r="D43" s="19">
        <v>12000</v>
      </c>
      <c r="E43" s="41"/>
      <c r="F43" s="19">
        <f t="shared" si="2"/>
        <v>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45" customHeight="1">
      <c r="A44" s="42" t="s">
        <v>434</v>
      </c>
      <c r="B44" s="22">
        <v>89</v>
      </c>
      <c r="C44" s="43">
        <v>2014</v>
      </c>
      <c r="D44" s="19">
        <v>12000</v>
      </c>
      <c r="E44" s="41"/>
      <c r="F44" s="19">
        <f t="shared" si="2"/>
        <v>0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45" customHeight="1">
      <c r="A45" s="42" t="s">
        <v>116</v>
      </c>
      <c r="B45" s="22">
        <v>95</v>
      </c>
      <c r="C45" s="43">
        <v>2015</v>
      </c>
      <c r="D45" s="19">
        <v>12000</v>
      </c>
      <c r="E45" s="41"/>
      <c r="F45" s="19">
        <f t="shared" si="2"/>
        <v>0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45" customHeight="1">
      <c r="A46" s="42" t="s">
        <v>230</v>
      </c>
      <c r="B46" s="22">
        <v>97</v>
      </c>
      <c r="C46" s="43">
        <v>2014</v>
      </c>
      <c r="D46" s="19">
        <v>12000</v>
      </c>
      <c r="E46" s="41"/>
      <c r="F46" s="19">
        <f t="shared" si="2"/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45" customHeight="1">
      <c r="A47" s="42" t="s">
        <v>231</v>
      </c>
      <c r="B47" s="22">
        <v>97</v>
      </c>
      <c r="C47" s="43">
        <v>2014</v>
      </c>
      <c r="D47" s="19">
        <v>12000</v>
      </c>
      <c r="E47" s="41"/>
      <c r="F47" s="19">
        <f t="shared" si="2"/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45" customHeight="1">
      <c r="A48" s="42" t="s">
        <v>322</v>
      </c>
      <c r="B48" s="22">
        <v>94</v>
      </c>
      <c r="C48" s="43">
        <v>2018</v>
      </c>
      <c r="D48" s="19">
        <v>1800</v>
      </c>
      <c r="E48" s="41"/>
      <c r="F48" s="19">
        <f t="shared" si="2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45" customHeight="1">
      <c r="A49" s="42" t="s">
        <v>435</v>
      </c>
      <c r="B49" s="22">
        <v>91</v>
      </c>
      <c r="C49" s="43">
        <v>2018</v>
      </c>
      <c r="D49" s="19">
        <v>2000</v>
      </c>
      <c r="E49" s="41"/>
      <c r="F49" s="19">
        <f t="shared" si="2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45" customHeight="1">
      <c r="A50" s="42" t="s">
        <v>111</v>
      </c>
      <c r="B50" s="22">
        <v>93</v>
      </c>
      <c r="C50" s="43">
        <v>2017</v>
      </c>
      <c r="D50" s="19">
        <v>1800</v>
      </c>
      <c r="E50" s="41"/>
      <c r="F50" s="19">
        <f t="shared" si="2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45" customHeight="1">
      <c r="A51" s="42" t="s">
        <v>436</v>
      </c>
      <c r="B51" s="22">
        <v>75</v>
      </c>
      <c r="C51" s="43">
        <v>2015</v>
      </c>
      <c r="D51" s="19">
        <v>9000</v>
      </c>
      <c r="E51" s="41"/>
      <c r="F51" s="19">
        <f t="shared" si="2"/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45" customHeight="1">
      <c r="A52" s="42" t="s">
        <v>117</v>
      </c>
      <c r="B52" s="22">
        <v>93</v>
      </c>
      <c r="C52" s="43">
        <v>2014</v>
      </c>
      <c r="D52" s="19">
        <v>1000</v>
      </c>
      <c r="E52" s="41"/>
      <c r="F52" s="19">
        <f t="shared" si="2"/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45" customHeight="1">
      <c r="A53" s="42" t="s">
        <v>232</v>
      </c>
      <c r="B53" s="22">
        <v>91</v>
      </c>
      <c r="C53" s="43">
        <v>2016</v>
      </c>
      <c r="D53" s="19">
        <v>1900</v>
      </c>
      <c r="E53" s="41"/>
      <c r="F53" s="19">
        <f t="shared" si="2"/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45" customHeight="1">
      <c r="A54" s="42" t="s">
        <v>233</v>
      </c>
      <c r="B54" s="22">
        <v>96</v>
      </c>
      <c r="C54" s="43">
        <v>2015</v>
      </c>
      <c r="D54" s="19">
        <v>2000</v>
      </c>
      <c r="E54" s="41"/>
      <c r="F54" s="19">
        <f t="shared" si="2"/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45" customHeight="1">
      <c r="A55" s="42" t="s">
        <v>234</v>
      </c>
      <c r="B55" s="22">
        <v>97</v>
      </c>
      <c r="C55" s="43">
        <v>2015</v>
      </c>
      <c r="D55" s="19">
        <v>2000</v>
      </c>
      <c r="E55" s="41"/>
      <c r="F55" s="19">
        <f t="shared" si="2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45" customHeight="1">
      <c r="A56" s="42" t="s">
        <v>235</v>
      </c>
      <c r="B56" s="22">
        <v>95</v>
      </c>
      <c r="C56" s="43">
        <v>2016</v>
      </c>
      <c r="D56" s="19">
        <v>2000</v>
      </c>
      <c r="E56" s="41"/>
      <c r="F56" s="19">
        <f t="shared" si="2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45" customHeight="1">
      <c r="A57" s="42" t="s">
        <v>125</v>
      </c>
      <c r="B57" s="22">
        <v>97</v>
      </c>
      <c r="C57" s="43">
        <v>2015</v>
      </c>
      <c r="D57" s="19">
        <v>4000</v>
      </c>
      <c r="E57" s="41"/>
      <c r="F57" s="19">
        <f t="shared" si="2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45" customHeight="1">
      <c r="A58" s="42" t="s">
        <v>236</v>
      </c>
      <c r="B58" s="22">
        <v>94</v>
      </c>
      <c r="C58" s="43">
        <v>2015</v>
      </c>
      <c r="D58" s="19">
        <v>1900</v>
      </c>
      <c r="E58" s="41"/>
      <c r="F58" s="19">
        <f t="shared" si="2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7.45" customHeight="1">
      <c r="A59" s="42" t="s">
        <v>126</v>
      </c>
      <c r="B59" s="22">
        <v>92</v>
      </c>
      <c r="C59" s="43">
        <v>2014</v>
      </c>
      <c r="D59" s="19">
        <v>2400</v>
      </c>
      <c r="E59" s="41"/>
      <c r="F59" s="19">
        <f t="shared" si="2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45" customHeight="1">
      <c r="A60" s="187" t="s">
        <v>237</v>
      </c>
      <c r="B60" s="188"/>
      <c r="C60" s="188"/>
      <c r="D60" s="188"/>
      <c r="E60" s="188"/>
      <c r="F60" s="18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45" customHeight="1">
      <c r="A61" s="42" t="s">
        <v>238</v>
      </c>
      <c r="B61" s="22">
        <v>79</v>
      </c>
      <c r="C61" s="43">
        <v>2017</v>
      </c>
      <c r="D61" s="19">
        <v>500</v>
      </c>
      <c r="E61" s="41"/>
      <c r="F61" s="19">
        <f>E61*D61</f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45" customHeight="1">
      <c r="A62" s="187" t="s">
        <v>127</v>
      </c>
      <c r="B62" s="188"/>
      <c r="C62" s="188"/>
      <c r="D62" s="188"/>
      <c r="E62" s="188"/>
      <c r="F62" s="18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45" customHeight="1">
      <c r="A63" s="42" t="s">
        <v>128</v>
      </c>
      <c r="B63" s="22">
        <v>87</v>
      </c>
      <c r="C63" s="43">
        <v>2015</v>
      </c>
      <c r="D63" s="19">
        <v>500</v>
      </c>
      <c r="E63" s="41"/>
      <c r="F63" s="19">
        <f>E63*D63</f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7.45" customHeight="1">
      <c r="A64" s="187" t="s">
        <v>37</v>
      </c>
      <c r="B64" s="188"/>
      <c r="C64" s="188"/>
      <c r="D64" s="188"/>
      <c r="E64" s="188"/>
      <c r="F64" s="18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0.25" customHeight="1">
      <c r="A65" s="82" t="s">
        <v>239</v>
      </c>
      <c r="B65" s="22">
        <v>98</v>
      </c>
      <c r="C65" s="43">
        <v>2015</v>
      </c>
      <c r="D65" s="19">
        <v>1500</v>
      </c>
      <c r="E65" s="41"/>
      <c r="F65" s="19">
        <f t="shared" ref="F65:F80" si="3">E65*D65</f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.75" customHeight="1">
      <c r="A66" s="74" t="s">
        <v>240</v>
      </c>
      <c r="B66" s="22">
        <v>78</v>
      </c>
      <c r="C66" s="43">
        <v>2015</v>
      </c>
      <c r="D66" s="19">
        <v>1300</v>
      </c>
      <c r="E66" s="41"/>
      <c r="F66" s="19">
        <f t="shared" si="3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45" customHeight="1">
      <c r="A67" s="42" t="s">
        <v>134</v>
      </c>
      <c r="B67" s="22">
        <v>92</v>
      </c>
      <c r="C67" s="43">
        <v>2015</v>
      </c>
      <c r="D67" s="19">
        <v>1500</v>
      </c>
      <c r="E67" s="41"/>
      <c r="F67" s="19">
        <f t="shared" si="3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7.45" customHeight="1">
      <c r="A68" s="42" t="s">
        <v>134</v>
      </c>
      <c r="B68" s="22">
        <v>64</v>
      </c>
      <c r="C68" s="43">
        <v>2014</v>
      </c>
      <c r="D68" s="19">
        <v>1300</v>
      </c>
      <c r="E68" s="41"/>
      <c r="F68" s="19">
        <f t="shared" si="3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7.45" customHeight="1">
      <c r="A69" s="42" t="s">
        <v>241</v>
      </c>
      <c r="B69" s="22">
        <v>89</v>
      </c>
      <c r="C69" s="43">
        <v>2014</v>
      </c>
      <c r="D69" s="19">
        <v>2500</v>
      </c>
      <c r="E69" s="41"/>
      <c r="F69" s="19">
        <f t="shared" si="3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7.45" customHeight="1">
      <c r="A70" s="42" t="s">
        <v>242</v>
      </c>
      <c r="B70" s="22">
        <v>83</v>
      </c>
      <c r="C70" s="43">
        <v>2015</v>
      </c>
      <c r="D70" s="19">
        <v>2500</v>
      </c>
      <c r="E70" s="41"/>
      <c r="F70" s="19">
        <f t="shared" si="3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7.45" customHeight="1">
      <c r="A71" s="42" t="s">
        <v>243</v>
      </c>
      <c r="B71" s="22">
        <v>93</v>
      </c>
      <c r="C71" s="43">
        <v>2015</v>
      </c>
      <c r="D71" s="19">
        <v>2500</v>
      </c>
      <c r="E71" s="41"/>
      <c r="F71" s="19">
        <f t="shared" si="3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7.45" customHeight="1">
      <c r="A72" s="42" t="s">
        <v>244</v>
      </c>
      <c r="B72" s="22">
        <v>96</v>
      </c>
      <c r="C72" s="43">
        <v>2015</v>
      </c>
      <c r="D72" s="19">
        <v>3000</v>
      </c>
      <c r="E72" s="41"/>
      <c r="F72" s="19">
        <f t="shared" si="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7.45" customHeight="1">
      <c r="A73" s="42" t="s">
        <v>245</v>
      </c>
      <c r="B73" s="22">
        <v>78</v>
      </c>
      <c r="C73" s="43">
        <v>2015</v>
      </c>
      <c r="D73" s="19">
        <v>2000</v>
      </c>
      <c r="E73" s="41"/>
      <c r="F73" s="19">
        <f t="shared" si="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7.45" customHeight="1">
      <c r="A74" s="42" t="s">
        <v>245</v>
      </c>
      <c r="B74" s="22">
        <v>85</v>
      </c>
      <c r="C74" s="43">
        <v>2016</v>
      </c>
      <c r="D74" s="19">
        <v>2500</v>
      </c>
      <c r="E74" s="41"/>
      <c r="F74" s="19">
        <f t="shared" si="3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7.45" customHeight="1">
      <c r="A75" s="42" t="s">
        <v>246</v>
      </c>
      <c r="B75" s="22">
        <v>85</v>
      </c>
      <c r="C75" s="43">
        <v>2015</v>
      </c>
      <c r="D75" s="19">
        <v>2500</v>
      </c>
      <c r="E75" s="41"/>
      <c r="F75" s="19">
        <f t="shared" si="3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7.45" customHeight="1">
      <c r="A76" s="42" t="s">
        <v>247</v>
      </c>
      <c r="B76" s="22">
        <v>95</v>
      </c>
      <c r="C76" s="43">
        <v>2015</v>
      </c>
      <c r="D76" s="19">
        <v>3000</v>
      </c>
      <c r="E76" s="41"/>
      <c r="F76" s="19">
        <f t="shared" si="3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7.45" customHeight="1">
      <c r="A77" s="42" t="s">
        <v>248</v>
      </c>
      <c r="B77" s="22">
        <v>85</v>
      </c>
      <c r="C77" s="43">
        <v>2016</v>
      </c>
      <c r="D77" s="19">
        <v>3000</v>
      </c>
      <c r="E77" s="41"/>
      <c r="F77" s="19">
        <f t="shared" si="3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7.45" customHeight="1">
      <c r="A78" s="42" t="s">
        <v>249</v>
      </c>
      <c r="B78" s="22">
        <v>81</v>
      </c>
      <c r="C78" s="43">
        <v>2016</v>
      </c>
      <c r="D78" s="19">
        <v>2800</v>
      </c>
      <c r="E78" s="41"/>
      <c r="F78" s="19">
        <f t="shared" si="3"/>
        <v>0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7.45" customHeight="1">
      <c r="A79" s="42" t="s">
        <v>250</v>
      </c>
      <c r="B79" s="22">
        <v>80</v>
      </c>
      <c r="C79" s="43">
        <v>2015</v>
      </c>
      <c r="D79" s="19">
        <v>1200</v>
      </c>
      <c r="E79" s="41"/>
      <c r="F79" s="19">
        <f t="shared" si="3"/>
        <v>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7.45" customHeight="1">
      <c r="A80" s="42" t="s">
        <v>250</v>
      </c>
      <c r="B80" s="22">
        <v>75</v>
      </c>
      <c r="C80" s="43">
        <v>2014</v>
      </c>
      <c r="D80" s="19">
        <v>1000</v>
      </c>
      <c r="E80" s="41"/>
      <c r="F80" s="19">
        <f t="shared" si="3"/>
        <v>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7.45" customHeight="1">
      <c r="A81" s="187" t="s">
        <v>251</v>
      </c>
      <c r="B81" s="188"/>
      <c r="C81" s="188"/>
      <c r="D81" s="188"/>
      <c r="E81" s="188"/>
      <c r="F81" s="18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87" customFormat="1" ht="17.45" customHeight="1">
      <c r="A82" s="88" t="s">
        <v>437</v>
      </c>
      <c r="B82" s="89">
        <v>92</v>
      </c>
      <c r="C82" s="89">
        <v>2018</v>
      </c>
      <c r="D82" s="90">
        <v>2000</v>
      </c>
      <c r="E82" s="91"/>
      <c r="F82" s="92">
        <f>E82*D82</f>
        <v>0</v>
      </c>
    </row>
    <row r="83" spans="1:256" ht="17.45" customHeight="1">
      <c r="A83" s="83" t="s">
        <v>252</v>
      </c>
      <c r="B83" s="84">
        <v>92</v>
      </c>
      <c r="C83" s="84">
        <v>2016</v>
      </c>
      <c r="D83" s="85">
        <v>5000</v>
      </c>
      <c r="E83" s="86"/>
      <c r="F83" s="85">
        <f>E83*D83</f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7.45" customHeight="1">
      <c r="A84" s="187" t="s">
        <v>40</v>
      </c>
      <c r="B84" s="188"/>
      <c r="C84" s="188"/>
      <c r="D84" s="188"/>
      <c r="E84" s="188"/>
      <c r="F84" s="18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7.45" customHeight="1">
      <c r="A85" s="42" t="s">
        <v>253</v>
      </c>
      <c r="B85" s="22">
        <v>97</v>
      </c>
      <c r="C85" s="43">
        <v>2013</v>
      </c>
      <c r="D85" s="19">
        <v>6000</v>
      </c>
      <c r="E85" s="41"/>
      <c r="F85" s="19">
        <f t="shared" ref="F85:F89" si="4">E85*D85</f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7.45" customHeight="1">
      <c r="A86" s="42" t="s">
        <v>254</v>
      </c>
      <c r="B86" s="22">
        <v>82</v>
      </c>
      <c r="C86" s="43">
        <v>2014</v>
      </c>
      <c r="D86" s="19">
        <v>1000</v>
      </c>
      <c r="E86" s="41"/>
      <c r="F86" s="19">
        <f t="shared" si="4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7.45" customHeight="1">
      <c r="A87" s="42" t="s">
        <v>255</v>
      </c>
      <c r="B87" s="22">
        <v>94</v>
      </c>
      <c r="C87" s="43">
        <v>2014</v>
      </c>
      <c r="D87" s="19">
        <v>4500</v>
      </c>
      <c r="E87" s="41"/>
      <c r="F87" s="19">
        <f t="shared" si="4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7.45" customHeight="1">
      <c r="A88" s="42" t="s">
        <v>256</v>
      </c>
      <c r="B88" s="22">
        <v>96</v>
      </c>
      <c r="C88" s="43">
        <v>2014</v>
      </c>
      <c r="D88" s="19">
        <v>1000</v>
      </c>
      <c r="E88" s="41"/>
      <c r="F88" s="19">
        <f t="shared" si="4"/>
        <v>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7.45" customHeight="1">
      <c r="A89" s="42" t="s">
        <v>256</v>
      </c>
      <c r="B89" s="22">
        <v>89</v>
      </c>
      <c r="C89" s="43">
        <v>2014</v>
      </c>
      <c r="D89" s="19">
        <v>700</v>
      </c>
      <c r="E89" s="41"/>
      <c r="F89" s="19">
        <f t="shared" si="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7.45" customHeight="1">
      <c r="A90" s="187" t="s">
        <v>43</v>
      </c>
      <c r="B90" s="188"/>
      <c r="C90" s="188"/>
      <c r="D90" s="188"/>
      <c r="E90" s="188"/>
      <c r="F90" s="18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7.45" customHeight="1">
      <c r="A91" s="42" t="s">
        <v>151</v>
      </c>
      <c r="B91" s="22">
        <v>99</v>
      </c>
      <c r="C91" s="43">
        <v>2014</v>
      </c>
      <c r="D91" s="19">
        <v>700</v>
      </c>
      <c r="E91" s="41"/>
      <c r="F91" s="19">
        <f>E91*D91</f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7.45" customHeight="1">
      <c r="A92" s="42" t="s">
        <v>257</v>
      </c>
      <c r="B92" s="22">
        <v>75</v>
      </c>
      <c r="C92" s="43">
        <v>2014</v>
      </c>
      <c r="D92" s="19">
        <v>400</v>
      </c>
      <c r="E92" s="41"/>
      <c r="F92" s="19">
        <f>E92*D92</f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7.45" customHeight="1">
      <c r="A93" s="42" t="s">
        <v>152</v>
      </c>
      <c r="B93" s="22">
        <v>98</v>
      </c>
      <c r="C93" s="43">
        <v>2014</v>
      </c>
      <c r="D93" s="19">
        <v>700</v>
      </c>
      <c r="E93" s="41"/>
      <c r="F93" s="19">
        <f>E93*D93</f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7.45" customHeight="1">
      <c r="A94" s="187" t="s">
        <v>44</v>
      </c>
      <c r="B94" s="188"/>
      <c r="C94" s="188"/>
      <c r="D94" s="188"/>
      <c r="E94" s="188"/>
      <c r="F94" s="18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7.45" customHeight="1">
      <c r="A95" s="42" t="s">
        <v>258</v>
      </c>
      <c r="B95" s="22">
        <v>92</v>
      </c>
      <c r="C95" s="43">
        <v>2016</v>
      </c>
      <c r="D95" s="19">
        <v>7500</v>
      </c>
      <c r="E95" s="41"/>
      <c r="F95" s="19">
        <f t="shared" ref="F95:F99" si="5">E95*D95</f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7.45" customHeight="1">
      <c r="A96" s="42" t="s">
        <v>158</v>
      </c>
      <c r="B96" s="22">
        <v>81</v>
      </c>
      <c r="C96" s="43">
        <v>2015</v>
      </c>
      <c r="D96" s="19">
        <v>7500</v>
      </c>
      <c r="E96" s="41"/>
      <c r="F96" s="19">
        <f t="shared" si="5"/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7.45" customHeight="1">
      <c r="A97" s="42" t="s">
        <v>259</v>
      </c>
      <c r="B97" s="22">
        <v>94</v>
      </c>
      <c r="C97" s="43">
        <v>2016</v>
      </c>
      <c r="D97" s="19">
        <v>40000</v>
      </c>
      <c r="E97" s="41"/>
      <c r="F97" s="19">
        <f t="shared" si="5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7.45" customHeight="1">
      <c r="A98" s="42" t="s">
        <v>260</v>
      </c>
      <c r="B98" s="22">
        <v>92</v>
      </c>
      <c r="C98" s="43">
        <v>2016</v>
      </c>
      <c r="D98" s="19">
        <v>8000</v>
      </c>
      <c r="E98" s="41"/>
      <c r="F98" s="19">
        <f t="shared" si="5"/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7.45" customHeight="1">
      <c r="A99" s="42" t="s">
        <v>261</v>
      </c>
      <c r="B99" s="22">
        <v>89</v>
      </c>
      <c r="C99" s="43">
        <v>2016</v>
      </c>
      <c r="D99" s="19">
        <v>7500</v>
      </c>
      <c r="E99" s="41"/>
      <c r="F99" s="19">
        <f t="shared" si="5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7.45" customHeight="1">
      <c r="A100" s="187" t="s">
        <v>46</v>
      </c>
      <c r="B100" s="188"/>
      <c r="C100" s="188"/>
      <c r="D100" s="188"/>
      <c r="E100" s="188"/>
      <c r="F100" s="18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7.45" customHeight="1">
      <c r="A101" s="42" t="s">
        <v>165</v>
      </c>
      <c r="B101" s="22">
        <v>85</v>
      </c>
      <c r="C101" s="43">
        <v>2015</v>
      </c>
      <c r="D101" s="19">
        <v>800</v>
      </c>
      <c r="E101" s="41"/>
      <c r="F101" s="19">
        <f>E101*D101</f>
        <v>0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7.45" customHeight="1">
      <c r="A102" s="187" t="s">
        <v>49</v>
      </c>
      <c r="B102" s="188"/>
      <c r="C102" s="188"/>
      <c r="D102" s="188"/>
      <c r="E102" s="188"/>
      <c r="F102" s="18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7.45" customHeight="1">
      <c r="A103" s="42" t="s">
        <v>262</v>
      </c>
      <c r="B103" s="22">
        <v>86</v>
      </c>
      <c r="C103" s="43">
        <v>2015</v>
      </c>
      <c r="D103" s="19">
        <v>500</v>
      </c>
      <c r="E103" s="41"/>
      <c r="F103" s="19">
        <f t="shared" ref="F103:F107" si="6">E103*D103</f>
        <v>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7.45" customHeight="1">
      <c r="A104" s="42" t="s">
        <v>263</v>
      </c>
      <c r="B104" s="22">
        <v>88</v>
      </c>
      <c r="C104" s="43">
        <v>2015</v>
      </c>
      <c r="D104" s="19">
        <v>450</v>
      </c>
      <c r="E104" s="41"/>
      <c r="F104" s="19">
        <f t="shared" si="6"/>
        <v>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7.45" customHeight="1">
      <c r="A105" s="42" t="s">
        <v>265</v>
      </c>
      <c r="B105" s="22">
        <v>84</v>
      </c>
      <c r="C105" s="43">
        <v>2013</v>
      </c>
      <c r="D105" s="19">
        <v>400</v>
      </c>
      <c r="E105" s="41"/>
      <c r="F105" s="19">
        <f t="shared" si="6"/>
        <v>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7.45" customHeight="1">
      <c r="A106" s="42" t="s">
        <v>266</v>
      </c>
      <c r="B106" s="22">
        <v>96</v>
      </c>
      <c r="C106" s="43">
        <v>2015</v>
      </c>
      <c r="D106" s="19">
        <v>450</v>
      </c>
      <c r="E106" s="41"/>
      <c r="F106" s="19">
        <f t="shared" si="6"/>
        <v>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7.45" customHeight="1">
      <c r="A107" s="42" t="s">
        <v>175</v>
      </c>
      <c r="B107" s="22">
        <v>95</v>
      </c>
      <c r="C107" s="43">
        <v>2017</v>
      </c>
      <c r="D107" s="19">
        <v>1500</v>
      </c>
      <c r="E107" s="41"/>
      <c r="F107" s="19">
        <f t="shared" si="6"/>
        <v>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7.45" customHeight="1">
      <c r="A108" s="187" t="s">
        <v>56</v>
      </c>
      <c r="B108" s="188"/>
      <c r="C108" s="188"/>
      <c r="D108" s="188"/>
      <c r="E108" s="188"/>
      <c r="F108" s="18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7.45" customHeight="1">
      <c r="A109" s="42" t="s">
        <v>180</v>
      </c>
      <c r="B109" s="22">
        <v>92</v>
      </c>
      <c r="C109" s="43">
        <v>2012</v>
      </c>
      <c r="D109" s="19">
        <v>2000</v>
      </c>
      <c r="E109" s="41"/>
      <c r="F109" s="19">
        <f>E109*D109</f>
        <v>0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7.45" customHeight="1">
      <c r="A110" s="42" t="s">
        <v>181</v>
      </c>
      <c r="B110" s="22">
        <v>88</v>
      </c>
      <c r="C110" s="43">
        <v>2012</v>
      </c>
      <c r="D110" s="19">
        <v>2000</v>
      </c>
      <c r="E110" s="41"/>
      <c r="F110" s="19">
        <f>E110*D110</f>
        <v>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7.45" customHeight="1">
      <c r="A111" s="42" t="s">
        <v>267</v>
      </c>
      <c r="B111" s="22">
        <v>79</v>
      </c>
      <c r="C111" s="43">
        <v>2012</v>
      </c>
      <c r="D111" s="19">
        <v>2000</v>
      </c>
      <c r="E111" s="44"/>
      <c r="F111" s="19">
        <f>E111*D111</f>
        <v>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7.100000000000001" customHeight="1">
      <c r="A112" s="187" t="s">
        <v>57</v>
      </c>
      <c r="B112" s="188"/>
      <c r="C112" s="188"/>
      <c r="D112" s="188"/>
      <c r="E112" s="188"/>
      <c r="F112" s="18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7.45" customHeight="1">
      <c r="A113" s="42" t="s">
        <v>268</v>
      </c>
      <c r="B113" s="22">
        <v>91</v>
      </c>
      <c r="C113" s="43">
        <v>2016</v>
      </c>
      <c r="D113" s="19">
        <v>600</v>
      </c>
      <c r="E113" s="41"/>
      <c r="F113" s="19">
        <f>E113*D113</f>
        <v>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7.45" customHeight="1">
      <c r="A114" s="42" t="s">
        <v>269</v>
      </c>
      <c r="B114" s="22">
        <v>88</v>
      </c>
      <c r="C114" s="43">
        <v>2016</v>
      </c>
      <c r="D114" s="19">
        <v>600</v>
      </c>
      <c r="E114" s="41"/>
      <c r="F114" s="19">
        <f>E114*D114</f>
        <v>0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7.45" customHeight="1">
      <c r="A115" s="42" t="s">
        <v>438</v>
      </c>
      <c r="B115" s="22">
        <v>97</v>
      </c>
      <c r="C115" s="43">
        <v>2018</v>
      </c>
      <c r="D115" s="19">
        <v>1100</v>
      </c>
      <c r="E115" s="41"/>
      <c r="F115" s="19">
        <f>E115*D115</f>
        <v>0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7.45" customHeight="1">
      <c r="A116" s="42" t="s">
        <v>479</v>
      </c>
      <c r="B116" s="22">
        <v>95</v>
      </c>
      <c r="C116" s="43">
        <v>2018</v>
      </c>
      <c r="D116" s="19">
        <v>1100</v>
      </c>
      <c r="E116" s="41"/>
      <c r="F116" s="19">
        <f>E116*D116</f>
        <v>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6.5" customHeight="1">
      <c r="A117" s="42" t="s">
        <v>270</v>
      </c>
      <c r="B117" s="22">
        <v>98</v>
      </c>
      <c r="C117" s="43">
        <v>2017</v>
      </c>
      <c r="D117" s="19">
        <v>1100</v>
      </c>
      <c r="E117" s="41"/>
      <c r="F117" s="19">
        <f>E117*D117</f>
        <v>0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7.45" customHeight="1">
      <c r="A118" s="187" t="s">
        <v>59</v>
      </c>
      <c r="B118" s="188"/>
      <c r="C118" s="188"/>
      <c r="D118" s="188"/>
      <c r="E118" s="188"/>
      <c r="F118" s="18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7.45" customHeight="1">
      <c r="A119" s="42" t="s">
        <v>271</v>
      </c>
      <c r="B119" s="22">
        <v>90</v>
      </c>
      <c r="C119" s="43">
        <v>2015</v>
      </c>
      <c r="D119" s="19">
        <v>4500</v>
      </c>
      <c r="E119" s="41"/>
      <c r="F119" s="19">
        <f t="shared" ref="F119:F127" si="7">E119*D119</f>
        <v>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7.45" customHeight="1">
      <c r="A120" s="42" t="s">
        <v>272</v>
      </c>
      <c r="B120" s="22">
        <v>90</v>
      </c>
      <c r="C120" s="43">
        <v>2013</v>
      </c>
      <c r="D120" s="19">
        <v>3000</v>
      </c>
      <c r="E120" s="41"/>
      <c r="F120" s="19">
        <f t="shared" si="7"/>
        <v>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7.45" customHeight="1">
      <c r="A121" s="42" t="s">
        <v>273</v>
      </c>
      <c r="B121" s="22">
        <v>85</v>
      </c>
      <c r="C121" s="43">
        <v>2015</v>
      </c>
      <c r="D121" s="19">
        <v>4500</v>
      </c>
      <c r="E121" s="41"/>
      <c r="F121" s="19">
        <f t="shared" si="7"/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7.45" customHeight="1">
      <c r="A122" s="42" t="s">
        <v>274</v>
      </c>
      <c r="B122" s="22">
        <v>85</v>
      </c>
      <c r="C122" s="43">
        <v>2013</v>
      </c>
      <c r="D122" s="19">
        <v>4500</v>
      </c>
      <c r="E122" s="41"/>
      <c r="F122" s="19">
        <f t="shared" si="7"/>
        <v>0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7.45" customHeight="1">
      <c r="A123" s="42" t="s">
        <v>275</v>
      </c>
      <c r="B123" s="22">
        <v>90</v>
      </c>
      <c r="C123" s="43">
        <v>2015</v>
      </c>
      <c r="D123" s="19">
        <v>4500</v>
      </c>
      <c r="E123" s="41"/>
      <c r="F123" s="19">
        <f t="shared" si="7"/>
        <v>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7.45" customHeight="1">
      <c r="A124" s="42" t="s">
        <v>276</v>
      </c>
      <c r="B124" s="22">
        <v>86</v>
      </c>
      <c r="C124" s="43">
        <v>2015</v>
      </c>
      <c r="D124" s="19">
        <v>4500</v>
      </c>
      <c r="E124" s="41"/>
      <c r="F124" s="19">
        <f t="shared" si="7"/>
        <v>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7.45" customHeight="1">
      <c r="A125" s="42" t="s">
        <v>277</v>
      </c>
      <c r="B125" s="22">
        <v>91</v>
      </c>
      <c r="C125" s="43">
        <v>2015</v>
      </c>
      <c r="D125" s="19">
        <v>4500</v>
      </c>
      <c r="E125" s="41"/>
      <c r="F125" s="19">
        <f t="shared" si="7"/>
        <v>0</v>
      </c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7.45" customHeight="1">
      <c r="A126" s="42" t="s">
        <v>278</v>
      </c>
      <c r="B126" s="22">
        <v>89</v>
      </c>
      <c r="C126" s="43">
        <v>2015</v>
      </c>
      <c r="D126" s="19">
        <v>4500</v>
      </c>
      <c r="E126" s="41"/>
      <c r="F126" s="19">
        <f t="shared" si="7"/>
        <v>0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7.45" customHeight="1">
      <c r="A127" s="42" t="s">
        <v>279</v>
      </c>
      <c r="B127" s="22">
        <v>90</v>
      </c>
      <c r="C127" s="43">
        <v>2013</v>
      </c>
      <c r="D127" s="19">
        <v>3000</v>
      </c>
      <c r="E127" s="41"/>
      <c r="F127" s="19">
        <f t="shared" si="7"/>
        <v>0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7.45" customHeight="1">
      <c r="A128" s="187" t="s">
        <v>61</v>
      </c>
      <c r="B128" s="188"/>
      <c r="C128" s="188"/>
      <c r="D128" s="188"/>
      <c r="E128" s="188"/>
      <c r="F128" s="18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7.45" customHeight="1">
      <c r="A129" s="42" t="s">
        <v>280</v>
      </c>
      <c r="B129" s="22">
        <v>96</v>
      </c>
      <c r="C129" s="43">
        <v>2013</v>
      </c>
      <c r="D129" s="19">
        <v>2500</v>
      </c>
      <c r="E129" s="41"/>
      <c r="F129" s="19">
        <f>E129*D129</f>
        <v>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7.45" customHeight="1">
      <c r="A130" s="42" t="s">
        <v>439</v>
      </c>
      <c r="B130" s="22">
        <v>98</v>
      </c>
      <c r="C130" s="43">
        <v>2016</v>
      </c>
      <c r="D130" s="19">
        <v>1500</v>
      </c>
      <c r="E130" s="41"/>
      <c r="F130" s="19">
        <f>E130*D130</f>
        <v>0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7.45" customHeight="1">
      <c r="A131" s="42" t="s">
        <v>440</v>
      </c>
      <c r="B131" s="22">
        <v>98</v>
      </c>
      <c r="C131" s="43">
        <v>2018</v>
      </c>
      <c r="D131" s="19">
        <v>1700</v>
      </c>
      <c r="E131" s="41"/>
      <c r="F131" s="19">
        <f>E131*D131</f>
        <v>0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7.45" customHeight="1">
      <c r="A132" s="42" t="s">
        <v>281</v>
      </c>
      <c r="B132" s="22">
        <v>91</v>
      </c>
      <c r="C132" s="43">
        <v>2015</v>
      </c>
      <c r="D132" s="19">
        <v>1500</v>
      </c>
      <c r="E132" s="41"/>
      <c r="F132" s="19">
        <f>E132*D132</f>
        <v>0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7.45" customHeight="1">
      <c r="A133" s="187" t="s">
        <v>65</v>
      </c>
      <c r="B133" s="188"/>
      <c r="C133" s="188"/>
      <c r="D133" s="188"/>
      <c r="E133" s="188"/>
      <c r="F133" s="18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7.45" customHeight="1">
      <c r="A134" s="42" t="s">
        <v>282</v>
      </c>
      <c r="B134" s="22">
        <v>87</v>
      </c>
      <c r="C134" s="43">
        <v>2015</v>
      </c>
      <c r="D134" s="19">
        <v>1400</v>
      </c>
      <c r="E134" s="41"/>
      <c r="F134" s="19">
        <f t="shared" ref="F134:F139" si="8">E134*D134</f>
        <v>0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7.45" customHeight="1">
      <c r="A135" s="42" t="s">
        <v>283</v>
      </c>
      <c r="B135" s="22">
        <v>86</v>
      </c>
      <c r="C135" s="43">
        <v>2017</v>
      </c>
      <c r="D135" s="19">
        <v>600</v>
      </c>
      <c r="E135" s="41"/>
      <c r="F135" s="19">
        <f t="shared" si="8"/>
        <v>0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7.45" customHeight="1">
      <c r="A136" s="42" t="s">
        <v>284</v>
      </c>
      <c r="B136" s="22">
        <v>79</v>
      </c>
      <c r="C136" s="43">
        <v>2015</v>
      </c>
      <c r="D136" s="19">
        <v>500</v>
      </c>
      <c r="E136" s="41"/>
      <c r="F136" s="19">
        <f t="shared" si="8"/>
        <v>0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7.45" customHeight="1">
      <c r="A137" s="42" t="s">
        <v>285</v>
      </c>
      <c r="B137" s="22">
        <v>86</v>
      </c>
      <c r="C137" s="43">
        <v>2017</v>
      </c>
      <c r="D137" s="19">
        <v>800</v>
      </c>
      <c r="E137" s="41"/>
      <c r="F137" s="19">
        <f t="shared" si="8"/>
        <v>0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7.45" customHeight="1">
      <c r="A138" s="42" t="s">
        <v>286</v>
      </c>
      <c r="B138" s="22">
        <v>61</v>
      </c>
      <c r="C138" s="43">
        <v>2013</v>
      </c>
      <c r="D138" s="19">
        <v>400</v>
      </c>
      <c r="E138" s="41"/>
      <c r="F138" s="19">
        <f t="shared" si="8"/>
        <v>0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7.45" customHeight="1">
      <c r="A139" s="42" t="s">
        <v>287</v>
      </c>
      <c r="B139" s="22">
        <v>82</v>
      </c>
      <c r="C139" s="43">
        <v>2017</v>
      </c>
      <c r="D139" s="19">
        <v>700</v>
      </c>
      <c r="E139" s="41"/>
      <c r="F139" s="19">
        <f t="shared" si="8"/>
        <v>0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7.45" customHeight="1">
      <c r="A140" s="187" t="s">
        <v>67</v>
      </c>
      <c r="B140" s="188"/>
      <c r="C140" s="188"/>
      <c r="D140" s="188"/>
      <c r="E140" s="188"/>
      <c r="F140" s="18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7.45" customHeight="1">
      <c r="A141" s="42" t="s">
        <v>288</v>
      </c>
      <c r="B141" s="22">
        <v>82</v>
      </c>
      <c r="C141" s="43">
        <v>2016</v>
      </c>
      <c r="D141" s="19">
        <v>7000</v>
      </c>
      <c r="E141" s="41"/>
      <c r="F141" s="19">
        <f>E141*D141</f>
        <v>0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7.45" customHeight="1">
      <c r="A142" s="42" t="s">
        <v>289</v>
      </c>
      <c r="B142" s="22">
        <v>79</v>
      </c>
      <c r="C142" s="43">
        <v>2015</v>
      </c>
      <c r="D142" s="19">
        <v>7000</v>
      </c>
      <c r="E142" s="41"/>
      <c r="F142" s="19">
        <f>E142*D142</f>
        <v>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7.45" customHeight="1">
      <c r="A143" s="187" t="s">
        <v>63</v>
      </c>
      <c r="B143" s="188"/>
      <c r="C143" s="188"/>
      <c r="D143" s="188"/>
      <c r="E143" s="188"/>
      <c r="F143" s="18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7.45" customHeight="1">
      <c r="A144" s="42" t="s">
        <v>290</v>
      </c>
      <c r="B144" s="22">
        <v>81</v>
      </c>
      <c r="C144" s="43">
        <v>2015</v>
      </c>
      <c r="D144" s="19">
        <v>500</v>
      </c>
      <c r="E144" s="41"/>
      <c r="F144" s="19">
        <f>E144*D144</f>
        <v>0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7.45" customHeight="1">
      <c r="A145" s="189" t="s">
        <v>205</v>
      </c>
      <c r="B145" s="190"/>
      <c r="C145" s="190"/>
      <c r="D145" s="190"/>
      <c r="E145" s="190"/>
      <c r="F145" s="190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7.45" customHeight="1">
      <c r="A146" s="42" t="s">
        <v>291</v>
      </c>
      <c r="B146" s="22">
        <v>92</v>
      </c>
      <c r="C146" s="43">
        <v>2015</v>
      </c>
      <c r="D146" s="19">
        <v>4000</v>
      </c>
      <c r="E146" s="41"/>
      <c r="F146" s="19">
        <f>E146*D146</f>
        <v>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7.45" customHeight="1">
      <c r="A147" s="42" t="s">
        <v>292</v>
      </c>
      <c r="B147" s="22">
        <v>83</v>
      </c>
      <c r="C147" s="43">
        <v>2015</v>
      </c>
      <c r="D147" s="19">
        <v>4000</v>
      </c>
      <c r="E147" s="41"/>
      <c r="F147" s="19">
        <f>E147*D147</f>
        <v>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7.45" customHeight="1">
      <c r="A148" s="42" t="s">
        <v>293</v>
      </c>
      <c r="B148" s="22">
        <v>72</v>
      </c>
      <c r="C148" s="43">
        <v>2015</v>
      </c>
      <c r="D148" s="19">
        <v>12000</v>
      </c>
      <c r="E148" s="41"/>
      <c r="F148" s="19">
        <f>E148*D148</f>
        <v>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7.45" customHeight="1">
      <c r="A149" s="42" t="s">
        <v>294</v>
      </c>
      <c r="B149" s="22">
        <v>76</v>
      </c>
      <c r="C149" s="43">
        <v>2015</v>
      </c>
      <c r="D149" s="19">
        <v>5000</v>
      </c>
      <c r="E149" s="41"/>
      <c r="F149" s="19">
        <f>E149*D149</f>
        <v>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7.45" customHeight="1">
      <c r="A150" s="42" t="s">
        <v>295</v>
      </c>
      <c r="B150" s="22">
        <v>79</v>
      </c>
      <c r="C150" s="43">
        <v>2015</v>
      </c>
      <c r="D150" s="19">
        <v>8000</v>
      </c>
      <c r="E150" s="41"/>
      <c r="F150" s="19">
        <f>E150*D150</f>
        <v>0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7.100000000000001" customHeight="1">
      <c r="A151" s="31"/>
      <c r="B151" s="31"/>
      <c r="C151" s="45"/>
      <c r="D151" s="46"/>
      <c r="E151" s="47"/>
      <c r="F151" s="46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7.100000000000001" customHeight="1">
      <c r="A152" s="34"/>
      <c r="B152" s="35"/>
      <c r="C152" s="36" t="s">
        <v>74</v>
      </c>
      <c r="D152" s="212">
        <f>SUM(F13:F150)</f>
        <v>0</v>
      </c>
      <c r="E152" s="209"/>
      <c r="F152" s="209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7.100000000000001" customHeight="1">
      <c r="A153" s="48"/>
      <c r="B153" s="35"/>
      <c r="C153" s="36" t="s">
        <v>77</v>
      </c>
      <c r="D153" s="38"/>
      <c r="E153" s="213">
        <f>D152*D153</f>
        <v>0</v>
      </c>
      <c r="F153" s="209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.95" customHeight="1">
      <c r="A154" s="48"/>
      <c r="B154" s="35"/>
      <c r="C154" s="36" t="s">
        <v>80</v>
      </c>
      <c r="D154" s="212">
        <f>D152-E153</f>
        <v>0</v>
      </c>
      <c r="E154" s="209"/>
      <c r="F154" s="209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</sheetData>
  <mergeCells count="40">
    <mergeCell ref="D154:F154"/>
    <mergeCell ref="A140:F140"/>
    <mergeCell ref="A143:F143"/>
    <mergeCell ref="A145:F145"/>
    <mergeCell ref="D152:F152"/>
    <mergeCell ref="E153:F153"/>
    <mergeCell ref="A84:F84"/>
    <mergeCell ref="A90:F90"/>
    <mergeCell ref="A94:F94"/>
    <mergeCell ref="A100:F100"/>
    <mergeCell ref="A102:F102"/>
    <mergeCell ref="A1:F1"/>
    <mergeCell ref="A2:F2"/>
    <mergeCell ref="A4:F4"/>
    <mergeCell ref="A5:F5"/>
    <mergeCell ref="A6:F6"/>
    <mergeCell ref="A3:F3"/>
    <mergeCell ref="A7:F7"/>
    <mergeCell ref="A8:F8"/>
    <mergeCell ref="A9:F9"/>
    <mergeCell ref="A14:F14"/>
    <mergeCell ref="A16:F16"/>
    <mergeCell ref="A10:F10"/>
    <mergeCell ref="A12:F12"/>
    <mergeCell ref="A19:F19"/>
    <mergeCell ref="A21:F21"/>
    <mergeCell ref="A133:F133"/>
    <mergeCell ref="A108:F108"/>
    <mergeCell ref="A112:F112"/>
    <mergeCell ref="A118:F118"/>
    <mergeCell ref="A128:F128"/>
    <mergeCell ref="A30:F30"/>
    <mergeCell ref="A23:F23"/>
    <mergeCell ref="A27:F27"/>
    <mergeCell ref="A39:F39"/>
    <mergeCell ref="A60:F60"/>
    <mergeCell ref="A32:F32"/>
    <mergeCell ref="A62:F62"/>
    <mergeCell ref="A64:F64"/>
    <mergeCell ref="A81:F81"/>
  </mergeCells>
  <hyperlinks>
    <hyperlink ref="A10" r:id="rId1"/>
  </hyperlinks>
  <pageMargins left="0.7" right="0.7" top="0.75" bottom="0.75" header="0.3" footer="0.3"/>
  <pageSetup orientation="portrait" r:id="rId2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</vt:lpstr>
      <vt:lpstr>Цветные пакеты </vt:lpstr>
      <vt:lpstr>Профессиональная упаковка</vt:lpstr>
      <vt:lpstr>Весовые семена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2018-11-22T11:55:53Z</cp:lastPrinted>
  <dcterms:created xsi:type="dcterms:W3CDTF">2018-10-08T10:24:36Z</dcterms:created>
  <dcterms:modified xsi:type="dcterms:W3CDTF">2018-12-05T10:55:47Z</dcterms:modified>
</cp:coreProperties>
</file>